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70" activeTab="6"/>
  </bookViews>
  <sheets>
    <sheet name="A_1T" sheetId="1" r:id="rId1"/>
    <sheet name="B_1T" sheetId="2" r:id="rId2"/>
    <sheet name="C_1T" sheetId="3" r:id="rId3"/>
    <sheet name="A_2T" sheetId="4" r:id="rId4"/>
    <sheet name="B_2T" sheetId="5" r:id="rId5"/>
    <sheet name="C_2T" sheetId="6" r:id="rId6"/>
    <sheet name="Ind" sheetId="7" r:id="rId7"/>
    <sheet name="Druz" sheetId="8" r:id="rId8"/>
  </sheets>
  <externalReferences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<sst xmlns="http://schemas.openxmlformats.org/spreadsheetml/2006/main" count="277" uniqueCount="126">
  <si>
    <t>Protokół klasyfikacji indywidualnej sektora "A" - I tura</t>
  </si>
  <si>
    <t>Grand Prix Okregu w dyscyplinie Podlodowej  zorganizowanych przez Okręg Mazowiecki PZW</t>
  </si>
  <si>
    <t>rozegranych w dniu 07.02.2010 r. na Jeziorze Sasek Mały</t>
  </si>
  <si>
    <t>L.
p.</t>
  </si>
  <si>
    <t>Koło, Klub P.Z.W.</t>
  </si>
  <si>
    <t>Nazwisko i Imię</t>
  </si>
  <si>
    <t>Numer
startowy</t>
  </si>
  <si>
    <t>Razem
punktów</t>
  </si>
  <si>
    <t>Zajete
miejsce</t>
  </si>
  <si>
    <t>Koło 5 Warszawa Praga Północ</t>
  </si>
  <si>
    <t>miejsce, data Sasek Mały 02.02.2010 r.</t>
  </si>
  <si>
    <t>Sędzia Sekretarz</t>
  </si>
  <si>
    <t>Sędzia Główny</t>
  </si>
  <si>
    <t>Grzegorz Włodarczyk</t>
  </si>
  <si>
    <t>Waldemar Lewandowski</t>
  </si>
  <si>
    <t>Protokół klasyfikacji indywidualnej sektora "B" - I tura</t>
  </si>
  <si>
    <t>miejsce, data Sasek Mały 07.02.2010 r.</t>
  </si>
  <si>
    <t>Protokół klasyfikacji indywidualnej sektora "C" - I tura</t>
  </si>
  <si>
    <t>Protokół klasyfikacji indywidualnej sektora "A" - II tury</t>
  </si>
  <si>
    <t>Grand Prix Okręgu w dyscyplinie Podlodowej zorganizowanych przez Okręg Mazowiecki PZW</t>
  </si>
  <si>
    <t xml:space="preserve">Numer startowy 8 dyskwalifikacja niewymiarowa ryba </t>
  </si>
  <si>
    <t>Protokół klasyfikacji indywidualnej sektora "B" - II tury</t>
  </si>
  <si>
    <t>Protokół klasyfikacji indywidualnej sektora "C" - II tury</t>
  </si>
  <si>
    <t>Protokół klasyfikacji indywidualnej zawodów.</t>
  </si>
  <si>
    <t>Okręg, Koło, Klub
PZW</t>
  </si>
  <si>
    <t>I tura</t>
  </si>
  <si>
    <t>II tura</t>
  </si>
  <si>
    <t>RAZEM</t>
  </si>
  <si>
    <t>Zajęte
miejsce</t>
  </si>
  <si>
    <t>Ilość
ryb
[sztuk]</t>
  </si>
  <si>
    <t>Punktów
[gram]</t>
  </si>
  <si>
    <t>Miejsce
w
sektorze</t>
  </si>
  <si>
    <t>Punkty
karne</t>
  </si>
  <si>
    <t>Miejsca
w
sektor.</t>
  </si>
  <si>
    <t>Koło 18 Pruszków Id</t>
  </si>
  <si>
    <t>Tobiasz Michał</t>
  </si>
  <si>
    <t>Koło 61 SPEC Id</t>
  </si>
  <si>
    <t>Fabisiak Maciej</t>
  </si>
  <si>
    <t>Kostera Marcin</t>
  </si>
  <si>
    <t>Koło 179 Szczytno Id</t>
  </si>
  <si>
    <t>Talarek Andrzej</t>
  </si>
  <si>
    <t xml:space="preserve">Koło 13 Legionowo </t>
  </si>
  <si>
    <t>Gałaj Paweł</t>
  </si>
  <si>
    <t>Brzezowski Michał</t>
  </si>
  <si>
    <t xml:space="preserve">Klub Złotej Rybki Mirage </t>
  </si>
  <si>
    <t>Studniarz Dariusz</t>
  </si>
  <si>
    <t>Niewiadomski Artur</t>
  </si>
  <si>
    <t>Koło 18 Pruszków IId</t>
  </si>
  <si>
    <t>Gzula Szymon</t>
  </si>
  <si>
    <t xml:space="preserve">Koło 39 Chomiczówka </t>
  </si>
  <si>
    <t>Wysocki Bogusław</t>
  </si>
  <si>
    <t>Koło 39 Kiełbik Id</t>
  </si>
  <si>
    <t>Bernatowicz Mariusz</t>
  </si>
  <si>
    <t>Klub Konger Żoliborz 2</t>
  </si>
  <si>
    <t>Nysztal Bartosz</t>
  </si>
  <si>
    <t>Zajkowski Waldemar</t>
  </si>
  <si>
    <t>Nysztal Tomasz</t>
  </si>
  <si>
    <t>Stępkowski Wojciech</t>
  </si>
  <si>
    <t>Koło 61 SPEC IId</t>
  </si>
  <si>
    <t>Pykało Rafał</t>
  </si>
  <si>
    <t>Jaworski Leszek</t>
  </si>
  <si>
    <t>Koło 180 Szczytno</t>
  </si>
  <si>
    <t>Zalewski Zbigniew</t>
  </si>
  <si>
    <t>Gręda Stanisław</t>
  </si>
  <si>
    <t>Świątochwski Andrzej</t>
  </si>
  <si>
    <t>Koło 35 Maków Mazowiecki</t>
  </si>
  <si>
    <t>Kubaszewski Sławomir</t>
  </si>
  <si>
    <t>Koło 179 Szczytno IId</t>
  </si>
  <si>
    <t>Leśniewski Patryk</t>
  </si>
  <si>
    <t>Koło 80 Łomża Id</t>
  </si>
  <si>
    <t>Gedrowicz Krzysztof</t>
  </si>
  <si>
    <t>Koło 39 Kiełbik IId</t>
  </si>
  <si>
    <t>Bieńkowski Piotr</t>
  </si>
  <si>
    <t>Domański Hubert</t>
  </si>
  <si>
    <t>Bernatowicz Artur</t>
  </si>
  <si>
    <t>Dorant Jacek</t>
  </si>
  <si>
    <t>Koło 120 Przasnysz</t>
  </si>
  <si>
    <t>Berk Wiesław</t>
  </si>
  <si>
    <t>Kujanek Michejasz</t>
  </si>
  <si>
    <t>Mysiorski Andrzej</t>
  </si>
  <si>
    <t>Lupa Józef</t>
  </si>
  <si>
    <t>Myszkiewicz Dariusz</t>
  </si>
  <si>
    <t>Ferens Dariusz</t>
  </si>
  <si>
    <t>Koło 80 Łomża IId</t>
  </si>
  <si>
    <t>Borawski Bogdan</t>
  </si>
  <si>
    <t>Koło 39 Chomiczówka (i)</t>
  </si>
  <si>
    <t>Chrupek Sylwester</t>
  </si>
  <si>
    <t>Piotrowski Jerzy</t>
  </si>
  <si>
    <t>Załęski Kacper</t>
  </si>
  <si>
    <t xml:space="preserve">Koło 2 Warszawa Żoliborz IId </t>
  </si>
  <si>
    <t>Pachnik Jerzy</t>
  </si>
  <si>
    <t>Palczewski Cezary</t>
  </si>
  <si>
    <t>Lipski Henryk</t>
  </si>
  <si>
    <t>Koło 28 Warszawa Ursynów</t>
  </si>
  <si>
    <t>Grzelak Piotr</t>
  </si>
  <si>
    <t>Mazur Adam</t>
  </si>
  <si>
    <t>Lesiak Tadeusz</t>
  </si>
  <si>
    <t>Koło 2 Warszawa Żoliborz Id</t>
  </si>
  <si>
    <t>Łapczyński Zdzisław</t>
  </si>
  <si>
    <t>Świątkowski Eugeniusz</t>
  </si>
  <si>
    <t>Bystydzieńska Ewa</t>
  </si>
  <si>
    <t>Kamiński Jarosaław</t>
  </si>
  <si>
    <t>Wojtczak Krzysztof</t>
  </si>
  <si>
    <t>Miłoński Kamil</t>
  </si>
  <si>
    <t>Grabowski Adam</t>
  </si>
  <si>
    <t>Kurczewski Edward</t>
  </si>
  <si>
    <t>Kryszczak Adam</t>
  </si>
  <si>
    <t>Łuzdowski Dariusz</t>
  </si>
  <si>
    <t>Kosiński Tomasz</t>
  </si>
  <si>
    <t>Biedrzycki Krzysztof</t>
  </si>
  <si>
    <t>Jędrych Adam</t>
  </si>
  <si>
    <t>Książek Mirosław</t>
  </si>
  <si>
    <t>Bończak Roman</t>
  </si>
  <si>
    <t>Koło 39 Chomiczówka (ii)</t>
  </si>
  <si>
    <t>Małecki Piotr</t>
  </si>
  <si>
    <t>Musiał Jerzy</t>
  </si>
  <si>
    <t>Koło 13 Legionowo (i)</t>
  </si>
  <si>
    <t>Bondarenko Paweł</t>
  </si>
  <si>
    <t>Protokół klasyfikacji drużynowej zawodów.</t>
  </si>
  <si>
    <t>L.p.</t>
  </si>
  <si>
    <t>R A Z E M</t>
  </si>
  <si>
    <t>Punktów</t>
  </si>
  <si>
    <t>Punkty
sektorowe</t>
  </si>
  <si>
    <t>Punktów
sektor.</t>
  </si>
  <si>
    <t>Sasek Mały 07.02.2010 r.</t>
  </si>
  <si>
    <t>Sędza Sekretarz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</si>
</sst>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indexed="8"/>
      <name val="Czcionka tekstu podstawowego"/>
      <family val="2"/>
    </font>
    <font>
      <sz val="10"/>
      <name val="Arial"/>
      <family val="0"/>
    </font>
    <font>
      <i/>
      <sz val="10"/>
      <name val="Arial CE"/>
      <family val="2"/>
    </font>
    <font>
      <b/>
      <i/>
      <sz val="18"/>
      <name val="Times New Roman CE"/>
      <family val="1"/>
    </font>
    <font>
      <i/>
      <sz val="18"/>
      <name val="Arial CE"/>
      <family val="2"/>
    </font>
    <font>
      <b/>
      <i/>
      <sz val="11"/>
      <name val="Times New Roman CE"/>
      <family val="1"/>
    </font>
    <font>
      <i/>
      <sz val="11"/>
      <name val="Arial CE"/>
      <family val="2"/>
    </font>
    <font>
      <b/>
      <i/>
      <sz val="13"/>
      <name val="Times New Roman CE"/>
      <family val="1"/>
    </font>
    <font>
      <i/>
      <sz val="9"/>
      <name val="Arial CE"/>
      <family val="2"/>
    </font>
    <font>
      <b/>
      <i/>
      <sz val="10"/>
      <name val="Times New Roman CE"/>
      <family val="1"/>
    </font>
    <font>
      <b/>
      <i/>
      <sz val="14"/>
      <name val="Times New Roman CE"/>
      <family val="1"/>
    </font>
    <font>
      <i/>
      <sz val="10"/>
      <name val="Times New Roman CE"/>
      <family val="1"/>
    </font>
    <font>
      <b/>
      <i/>
      <sz val="12"/>
      <name val="Times New Roman CE"/>
      <family val="1"/>
    </font>
    <font>
      <b/>
      <i/>
      <sz val="12"/>
      <name val="Arial CE"/>
      <family val="2"/>
    </font>
    <font>
      <b/>
      <i/>
      <sz val="16"/>
      <name val="Times New Roman CE"/>
      <family val="1"/>
    </font>
    <font>
      <i/>
      <sz val="16"/>
      <name val="Arial CE"/>
      <family val="2"/>
    </font>
    <font>
      <b/>
      <sz val="10"/>
      <color indexed="8"/>
      <name val="Arial CE"/>
      <family val="2"/>
    </font>
    <font>
      <i/>
      <sz val="12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i/>
      <sz val="20"/>
      <name val="Times New Roman CE"/>
      <family val="1"/>
    </font>
    <font>
      <sz val="14"/>
      <name val="Arial CE"/>
      <family val="2"/>
    </font>
    <font>
      <sz val="9"/>
      <name val="Arial CE"/>
      <family val="2"/>
    </font>
    <font>
      <b/>
      <sz val="10"/>
      <name val="Times New Roman CE"/>
      <family val="1"/>
    </font>
    <font>
      <b/>
      <sz val="14"/>
      <name val="Times New Roman CE"/>
      <family val="1"/>
    </font>
    <font>
      <b/>
      <sz val="16"/>
      <name val="Times New Roman CE"/>
      <family val="1"/>
    </font>
    <font>
      <b/>
      <sz val="12"/>
      <name val="Times New Roman CE"/>
      <family val="1"/>
    </font>
    <font>
      <sz val="10"/>
      <name val="Arial CE"/>
      <family val="2"/>
    </font>
    <font>
      <sz val="8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10"/>
      <name val="Times New Roman CE"/>
      <family val="1"/>
    </font>
    <font>
      <b/>
      <i/>
      <sz val="11"/>
      <name val="Arial CE"/>
      <family val="2"/>
    </font>
    <font>
      <b/>
      <sz val="11"/>
      <name val="Times New Roman CE"/>
      <family val="1"/>
    </font>
    <font>
      <b/>
      <sz val="8"/>
      <name val="Times New Roman CE"/>
      <family val="1"/>
    </font>
    <font>
      <sz val="8"/>
      <name val="Czcionka tekstu podstawowego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0" fontId="13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right" vertical="center"/>
    </xf>
    <xf numFmtId="0" fontId="13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2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18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7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32" fillId="0" borderId="13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right" vertical="center"/>
    </xf>
    <xf numFmtId="0" fontId="32" fillId="2" borderId="18" xfId="0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right" vertical="center"/>
    </xf>
    <xf numFmtId="3" fontId="2" fillId="2" borderId="20" xfId="0" applyNumberFormat="1" applyFont="1" applyFill="1" applyBorder="1" applyAlignment="1">
      <alignment horizontal="right" vertical="center"/>
    </xf>
    <xf numFmtId="3" fontId="32" fillId="2" borderId="21" xfId="0" applyNumberFormat="1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right" vertical="center"/>
    </xf>
    <xf numFmtId="0" fontId="32" fillId="0" borderId="18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32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32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3" fontId="27" fillId="0" borderId="0" xfId="0" applyNumberFormat="1" applyFont="1" applyAlignment="1">
      <alignment/>
    </xf>
    <xf numFmtId="0" fontId="31" fillId="0" borderId="0" xfId="0" applyFont="1" applyAlignment="1">
      <alignment/>
    </xf>
    <xf numFmtId="0" fontId="34" fillId="0" borderId="23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32" fillId="0" borderId="11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right" vertical="center"/>
    </xf>
    <xf numFmtId="0" fontId="3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32" fillId="2" borderId="11" xfId="0" applyNumberFormat="1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 wrapText="1"/>
    </xf>
    <xf numFmtId="0" fontId="9" fillId="0" borderId="27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 textRotation="90" wrapText="1"/>
    </xf>
    <xf numFmtId="0" fontId="28" fillId="0" borderId="31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right" vertical="center"/>
    </xf>
    <xf numFmtId="0" fontId="32" fillId="0" borderId="18" xfId="0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>
      <alignment horizontal="right" vertical="center"/>
    </xf>
    <xf numFmtId="3" fontId="32" fillId="0" borderId="21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4</xdr:row>
      <xdr:rowOff>57150</xdr:rowOff>
    </xdr:from>
    <xdr:to>
      <xdr:col>4</xdr:col>
      <xdr:colOff>695325</xdr:colOff>
      <xdr:row>6</xdr:row>
      <xdr:rowOff>152400</xdr:rowOff>
    </xdr:to>
    <xdr:sp fLocksText="0">
      <xdr:nvSpPr>
        <xdr:cNvPr id="1" name="Tekst 6"/>
        <xdr:cNvSpPr txBox="1">
          <a:spLocks noChangeArrowheads="1"/>
        </xdr:cNvSpPr>
      </xdr:nvSpPr>
      <xdr:spPr>
        <a:xfrm>
          <a:off x="7153275" y="847725"/>
          <a:ext cx="6762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27360" bIns="2268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Razem
pkt.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4</xdr:row>
      <xdr:rowOff>57150</xdr:rowOff>
    </xdr:from>
    <xdr:to>
      <xdr:col>4</xdr:col>
      <xdr:colOff>704850</xdr:colOff>
      <xdr:row>6</xdr:row>
      <xdr:rowOff>152400</xdr:rowOff>
    </xdr:to>
    <xdr:sp fLocksText="0">
      <xdr:nvSpPr>
        <xdr:cNvPr id="1" name="Tekst 4"/>
        <xdr:cNvSpPr txBox="1">
          <a:spLocks noChangeArrowheads="1"/>
        </xdr:cNvSpPr>
      </xdr:nvSpPr>
      <xdr:spPr>
        <a:xfrm>
          <a:off x="7067550" y="904875"/>
          <a:ext cx="6762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27360" bIns="2268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Razem
pkt.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4</xdr:row>
      <xdr:rowOff>57150</xdr:rowOff>
    </xdr:from>
    <xdr:to>
      <xdr:col>4</xdr:col>
      <xdr:colOff>704850</xdr:colOff>
      <xdr:row>6</xdr:row>
      <xdr:rowOff>152400</xdr:rowOff>
    </xdr:to>
    <xdr:sp fLocksText="0">
      <xdr:nvSpPr>
        <xdr:cNvPr id="1" name="Tekst 6"/>
        <xdr:cNvSpPr txBox="1">
          <a:spLocks noChangeArrowheads="1"/>
        </xdr:cNvSpPr>
      </xdr:nvSpPr>
      <xdr:spPr>
        <a:xfrm>
          <a:off x="6219825" y="914400"/>
          <a:ext cx="6762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27360" bIns="2268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Razem
pkt.</a:t>
          </a:r>
        </a:p>
      </xdr:txBody>
    </xdr:sp>
    <xdr:clientData/>
  </xdr:twoCellAnchor>
  <xdr:twoCellAnchor>
    <xdr:from>
      <xdr:col>4</xdr:col>
      <xdr:colOff>19050</xdr:colOff>
      <xdr:row>4</xdr:row>
      <xdr:rowOff>57150</xdr:rowOff>
    </xdr:from>
    <xdr:to>
      <xdr:col>4</xdr:col>
      <xdr:colOff>704850</xdr:colOff>
      <xdr:row>6</xdr:row>
      <xdr:rowOff>152400</xdr:rowOff>
    </xdr:to>
    <xdr:sp fLocksText="0">
      <xdr:nvSpPr>
        <xdr:cNvPr id="2" name="Tekst 6"/>
        <xdr:cNvSpPr txBox="1">
          <a:spLocks noChangeArrowheads="1"/>
        </xdr:cNvSpPr>
      </xdr:nvSpPr>
      <xdr:spPr>
        <a:xfrm>
          <a:off x="6219825" y="914400"/>
          <a:ext cx="6762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27360" bIns="2268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Razem
pkt.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4</xdr:row>
      <xdr:rowOff>57150</xdr:rowOff>
    </xdr:from>
    <xdr:to>
      <xdr:col>4</xdr:col>
      <xdr:colOff>704850</xdr:colOff>
      <xdr:row>6</xdr:row>
      <xdr:rowOff>152400</xdr:rowOff>
    </xdr:to>
    <xdr:sp fLocksText="0">
      <xdr:nvSpPr>
        <xdr:cNvPr id="1" name="Tekst 4"/>
        <xdr:cNvSpPr txBox="1">
          <a:spLocks noChangeArrowheads="1"/>
        </xdr:cNvSpPr>
      </xdr:nvSpPr>
      <xdr:spPr>
        <a:xfrm>
          <a:off x="6972300" y="904875"/>
          <a:ext cx="6762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27360" bIns="2268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Razem
pkt.</a:t>
          </a:r>
        </a:p>
      </xdr:txBody>
    </xdr:sp>
    <xdr:clientData/>
  </xdr:twoCellAnchor>
  <xdr:twoCellAnchor>
    <xdr:from>
      <xdr:col>4</xdr:col>
      <xdr:colOff>19050</xdr:colOff>
      <xdr:row>4</xdr:row>
      <xdr:rowOff>57150</xdr:rowOff>
    </xdr:from>
    <xdr:to>
      <xdr:col>4</xdr:col>
      <xdr:colOff>704850</xdr:colOff>
      <xdr:row>6</xdr:row>
      <xdr:rowOff>152400</xdr:rowOff>
    </xdr:to>
    <xdr:sp fLocksText="0">
      <xdr:nvSpPr>
        <xdr:cNvPr id="2" name="Tekst 4"/>
        <xdr:cNvSpPr txBox="1">
          <a:spLocks noChangeArrowheads="1"/>
        </xdr:cNvSpPr>
      </xdr:nvSpPr>
      <xdr:spPr>
        <a:xfrm>
          <a:off x="6972300" y="904875"/>
          <a:ext cx="6762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27360" bIns="2268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Razem
pkt.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wody\L\2T\3ST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Zawody\L\2T\3ST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Zawody\L\2T\3SR2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"/>
      <sheetName val="W"/>
      <sheetName val="A"/>
      <sheetName val="B"/>
      <sheetName val="C"/>
      <sheetName val="IND"/>
      <sheetName val="DRUZ"/>
    </sheetNames>
    <sheetDataSet>
      <sheetData sheetId="1">
        <row r="8">
          <cell r="F8" t="str">
            <v>Klub Konger Żoliborz 2</v>
          </cell>
          <cell r="G8" t="str">
            <v>Nysztal Bartosz</v>
          </cell>
          <cell r="H8" t="str">
            <v>Klub Konger Żoliborz 2</v>
          </cell>
          <cell r="I8" t="str">
            <v>Jaworski Leszek</v>
          </cell>
          <cell r="J8" t="str">
            <v>Klub Konger Żoliborz 2</v>
          </cell>
          <cell r="K8" t="str">
            <v>Nysztal Tomasz</v>
          </cell>
        </row>
        <row r="9">
          <cell r="F9" t="str">
            <v>Klub Złotej Rybki Mirage </v>
          </cell>
          <cell r="G9" t="str">
            <v>Studniarz Dariusz</v>
          </cell>
          <cell r="H9" t="str">
            <v>Klub Złotej Rybki Mirage </v>
          </cell>
          <cell r="I9" t="str">
            <v>Piotrowski Jerzy</v>
          </cell>
          <cell r="J9" t="str">
            <v>Klub Złotej Rybki Mirage </v>
          </cell>
          <cell r="K9" t="str">
            <v>Niewiadomski Artur</v>
          </cell>
        </row>
        <row r="10">
          <cell r="F10" t="str">
            <v>Koło 120 Przasnysz</v>
          </cell>
          <cell r="G10" t="str">
            <v>Kryszczak Adam</v>
          </cell>
          <cell r="H10" t="str">
            <v>Koło 120 Przasnysz</v>
          </cell>
          <cell r="I10" t="str">
            <v>Berk Wiesław</v>
          </cell>
          <cell r="J10" t="str">
            <v>Koło 120 Przasnysz</v>
          </cell>
          <cell r="K10" t="str">
            <v>Palczewski Cezary</v>
          </cell>
        </row>
        <row r="11">
          <cell r="F11" t="str">
            <v>Koło 13 Legionowo </v>
          </cell>
          <cell r="G11" t="str">
            <v>Lupa Józef</v>
          </cell>
          <cell r="H11" t="str">
            <v>Koło 13 Legionowo </v>
          </cell>
          <cell r="I11" t="str">
            <v>Gałaj Paweł</v>
          </cell>
          <cell r="J11" t="str">
            <v>Koło 13 Legionowo </v>
          </cell>
          <cell r="K11" t="str">
            <v>Świątochwski Andrzej</v>
          </cell>
        </row>
        <row r="12">
          <cell r="F12" t="str">
            <v>Koło 179 Szczytno Id</v>
          </cell>
          <cell r="G12" t="str">
            <v>Ferens Dariusz</v>
          </cell>
          <cell r="H12" t="str">
            <v>Koło 179 Szczytno Id</v>
          </cell>
          <cell r="I12" t="str">
            <v>Stępkowski Wojciech</v>
          </cell>
          <cell r="J12" t="str">
            <v>Koło 179 Szczytno Id</v>
          </cell>
          <cell r="K12" t="str">
            <v>Talarek Andrzej</v>
          </cell>
        </row>
        <row r="13">
          <cell r="F13" t="str">
            <v>Koło 179 Szczytno IId</v>
          </cell>
          <cell r="G13" t="str">
            <v>Grabowski Adam</v>
          </cell>
          <cell r="H13" t="str">
            <v>Koło 179 Szczytno IId</v>
          </cell>
          <cell r="I13" t="str">
            <v>Leśniewski Patryk</v>
          </cell>
          <cell r="J13" t="str">
            <v>Koło 179 Szczytno IId</v>
          </cell>
          <cell r="K13" t="str">
            <v>Załęski Kacper</v>
          </cell>
        </row>
        <row r="14">
          <cell r="F14" t="str">
            <v>Koło 18 Pruszków Id</v>
          </cell>
          <cell r="G14" t="str">
            <v>Tobiasz Michał</v>
          </cell>
          <cell r="H14" t="str">
            <v>Koło 18 Pruszków Id</v>
          </cell>
          <cell r="I14" t="str">
            <v>Brzezowski Michał</v>
          </cell>
          <cell r="J14" t="str">
            <v>Koło 18 Pruszków Id</v>
          </cell>
          <cell r="K14" t="str">
            <v>Kostera Marcin</v>
          </cell>
        </row>
        <row r="15">
          <cell r="F15" t="str">
            <v>Koło 18 Pruszków IId</v>
          </cell>
          <cell r="G15" t="str">
            <v>Miłoński Kamil</v>
          </cell>
          <cell r="H15" t="str">
            <v>Koło 18 Pruszków IId</v>
          </cell>
          <cell r="I15" t="str">
            <v>Gzula Szymon</v>
          </cell>
          <cell r="J15" t="str">
            <v>Koło 18 Pruszków IId</v>
          </cell>
          <cell r="K15" t="str">
            <v>Domański Hubert</v>
          </cell>
        </row>
        <row r="16">
          <cell r="F16" t="str">
            <v>Koło 2 Warszawa Żoliborz Id</v>
          </cell>
          <cell r="G16" t="str">
            <v>Bystydzieńska Ewa</v>
          </cell>
          <cell r="H16" t="str">
            <v>Koło 2 Warszawa Żoliborz Id</v>
          </cell>
          <cell r="I16" t="str">
            <v>Łapczyński Zdzisław</v>
          </cell>
          <cell r="J16" t="str">
            <v>Koło 2 Warszawa Żoliborz Id</v>
          </cell>
          <cell r="K16" t="str">
            <v>Biedrzycki Krzysztof</v>
          </cell>
        </row>
        <row r="17">
          <cell r="F17" t="str">
            <v>Koło 2 Warszawa Żoliborz IId </v>
          </cell>
          <cell r="G17" t="str">
            <v>Pachnik Jerzy</v>
          </cell>
          <cell r="H17" t="str">
            <v>Koło 2 Warszawa Żoliborz IId </v>
          </cell>
          <cell r="I17" t="str">
            <v>Lesiak Tadeusz</v>
          </cell>
          <cell r="J17" t="str">
            <v>Koło 2 Warszawa Żoliborz IId </v>
          </cell>
          <cell r="K17" t="str">
            <v>Książek Mirosław</v>
          </cell>
        </row>
        <row r="18">
          <cell r="F18" t="str">
            <v>Koło 28 Warszawa Ursynów</v>
          </cell>
          <cell r="G18" t="str">
            <v>Grzelak Piotr</v>
          </cell>
          <cell r="H18" t="str">
            <v>Koło 28 Warszawa Ursynów</v>
          </cell>
          <cell r="I18" t="str">
            <v>Świątkowski Eugeniusz</v>
          </cell>
          <cell r="J18" t="str">
            <v>Koło 28 Warszawa Ursynów</v>
          </cell>
          <cell r="K18" t="str">
            <v>Kosiński Tomasz</v>
          </cell>
        </row>
        <row r="19">
          <cell r="F19" t="str">
            <v>Koło 39 Chomiczówka </v>
          </cell>
          <cell r="G19" t="str">
            <v>Kamiński Jarosaław</v>
          </cell>
          <cell r="H19" t="str">
            <v>Koło 39 Chomiczówka </v>
          </cell>
          <cell r="I19" t="str">
            <v>Bończak Roman</v>
          </cell>
          <cell r="J19" t="str">
            <v>Koło 39 Chomiczówka </v>
          </cell>
          <cell r="K19" t="str">
            <v>Wysocki Bogusław</v>
          </cell>
        </row>
        <row r="20">
          <cell r="F20" t="str">
            <v>Koło 39 Kiełbik Id</v>
          </cell>
          <cell r="G20" t="str">
            <v>Bernatowicz Mariusz</v>
          </cell>
          <cell r="H20" t="str">
            <v>Koło 39 Kiełbik Id</v>
          </cell>
          <cell r="I20" t="str">
            <v>Zajkowski Waldemar</v>
          </cell>
          <cell r="J20" t="str">
            <v>Koło 39 Kiełbik Id</v>
          </cell>
          <cell r="K20" t="str">
            <v>Myszkiewicz Dariusz</v>
          </cell>
        </row>
        <row r="21">
          <cell r="F21" t="str">
            <v>Koło 39 Kiełbik IId</v>
          </cell>
          <cell r="G21" t="str">
            <v>Bernatowicz Artur</v>
          </cell>
          <cell r="H21" t="str">
            <v>Koło 39 Kiełbik IId</v>
          </cell>
          <cell r="I21" t="str">
            <v>Bieńkowski Piotr</v>
          </cell>
          <cell r="J21" t="str">
            <v>Koło 39 Kiełbik IId</v>
          </cell>
          <cell r="K21" t="str">
            <v>Mysiorski Andrzej</v>
          </cell>
        </row>
        <row r="22">
          <cell r="G22" t="str">
            <v>Jędrych Adam</v>
          </cell>
          <cell r="I22" t="str">
            <v>Musiał Jerzy</v>
          </cell>
          <cell r="K22" t="str">
            <v>Gręda Stanisław</v>
          </cell>
        </row>
        <row r="23">
          <cell r="F23" t="str">
            <v>Koło 61 SPEC Id</v>
          </cell>
          <cell r="G23" t="str">
            <v>Fabisiak Maciej</v>
          </cell>
          <cell r="H23" t="str">
            <v>Koło 61 SPEC Id</v>
          </cell>
          <cell r="I23" t="str">
            <v>Dorant Jacek</v>
          </cell>
          <cell r="J23" t="str">
            <v>Koło 61 SPEC Id</v>
          </cell>
          <cell r="K23" t="str">
            <v>Lipski Henryk</v>
          </cell>
        </row>
        <row r="24">
          <cell r="F24" t="str">
            <v>Koło 61 SPEC IId</v>
          </cell>
          <cell r="G24" t="str">
            <v>Kujanek Michejasz</v>
          </cell>
          <cell r="H24" t="str">
            <v>Koło 61 SPEC IId</v>
          </cell>
          <cell r="I24" t="str">
            <v>Pykało Rafał</v>
          </cell>
          <cell r="J24" t="str">
            <v>Koło 61 SPEC IId</v>
          </cell>
          <cell r="K24" t="str">
            <v>Łuzdowski Dariusz</v>
          </cell>
        </row>
        <row r="25">
          <cell r="F25" t="str">
            <v>Koło 80 Łomża Id</v>
          </cell>
          <cell r="G25" t="str">
            <v>Kurczewski Edward</v>
          </cell>
          <cell r="H25" t="str">
            <v>Koło 80 Łomża Id</v>
          </cell>
          <cell r="I25" t="str">
            <v>Gedrowicz Krzysztof</v>
          </cell>
          <cell r="J25" t="str">
            <v>Koło 80 Łomża Id</v>
          </cell>
          <cell r="K25" t="str">
            <v>Wojtczak Krzysztof</v>
          </cell>
        </row>
        <row r="26">
          <cell r="F26" t="str">
            <v>Koło 80 Łomża IId</v>
          </cell>
          <cell r="G26" t="str">
            <v>Mazur Adam</v>
          </cell>
          <cell r="H26" t="str">
            <v>Koło 80 Łomża IId</v>
          </cell>
          <cell r="I26" t="str">
            <v/>
          </cell>
          <cell r="J26" t="str">
            <v>Koło 80 Łomża IId</v>
          </cell>
          <cell r="K26" t="str">
            <v>Borawski Bogdan</v>
          </cell>
        </row>
        <row r="27">
          <cell r="F27" t="str">
            <v>Koło 13 Legionowo (i)</v>
          </cell>
          <cell r="G27" t="str">
            <v>Bondarenko Paweł</v>
          </cell>
        </row>
        <row r="28">
          <cell r="F28" t="str">
            <v>Koło 180 Szczytno</v>
          </cell>
          <cell r="G28" t="str">
            <v>Zalewski Zbigniew</v>
          </cell>
        </row>
        <row r="29">
          <cell r="J29" t="str">
            <v>Koło 35 Maków Mazowiecki</v>
          </cell>
          <cell r="K29" t="str">
            <v>Kubaszewski Sławomir</v>
          </cell>
        </row>
        <row r="30">
          <cell r="H30" t="str">
            <v>Koło 39 Chomiczówka (i)</v>
          </cell>
          <cell r="I30" t="str">
            <v>Chrupek Sylwester</v>
          </cell>
        </row>
        <row r="31">
          <cell r="H31" t="str">
            <v>Koło 39 Chomiczówka (ii)</v>
          </cell>
          <cell r="I31" t="str">
            <v>Małecki Piotr</v>
          </cell>
        </row>
      </sheetData>
      <sheetData sheetId="2">
        <row r="2">
          <cell r="A2" t="str">
            <v>Grand Prix Okregu w dyscyplinie Podlodowej  zorganizowanych przez Okręg Mazowiecki PZW</v>
          </cell>
        </row>
        <row r="3">
          <cell r="A3" t="str">
            <v>rozegranych w dniu 07.02.2010 r. na Jeziorze Sasek Mały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"/>
      <sheetName val="A"/>
      <sheetName val="B"/>
      <sheetName val="C"/>
      <sheetName val="IND"/>
      <sheetName val="DRUZ"/>
    </sheetNames>
    <sheetDataSet>
      <sheetData sheetId="0">
        <row r="8">
          <cell r="F8" t="str">
            <v>Klub Konger Żoliborz 2</v>
          </cell>
          <cell r="G8" t="str">
            <v>Jaworski Leszek</v>
          </cell>
          <cell r="H8" t="str">
            <v>Klub Konger Żoliborz 2</v>
          </cell>
          <cell r="I8" t="str">
            <v>Nysztal Tomasz</v>
          </cell>
          <cell r="J8" t="str">
            <v>Klub Konger Żoliborz 2</v>
          </cell>
          <cell r="K8" t="str">
            <v>Nysztal Bartosz</v>
          </cell>
        </row>
        <row r="9">
          <cell r="F9" t="str">
            <v>Klub Złotej Rybki Mirage </v>
          </cell>
          <cell r="G9" t="str">
            <v>Niewiadomski Artur</v>
          </cell>
          <cell r="H9" t="str">
            <v>Klub Złotej Rybki Mirage </v>
          </cell>
          <cell r="I9" t="str">
            <v>Studniarz Dariusz</v>
          </cell>
          <cell r="J9" t="str">
            <v>Klub Złotej Rybki Mirage </v>
          </cell>
          <cell r="K9" t="str">
            <v>Piotrowski Jerzy</v>
          </cell>
        </row>
        <row r="10">
          <cell r="F10" t="str">
            <v>Koło 120 Przasnysz</v>
          </cell>
          <cell r="G10" t="str">
            <v>Palczewski Cezary</v>
          </cell>
          <cell r="H10" t="str">
            <v>Koło 120 Przasnysz</v>
          </cell>
          <cell r="I10" t="str">
            <v>Kryszczak Adam</v>
          </cell>
          <cell r="J10" t="str">
            <v>Koło 120 Przasnysz</v>
          </cell>
          <cell r="K10" t="str">
            <v>Berk Wiesław</v>
          </cell>
        </row>
        <row r="11">
          <cell r="F11" t="str">
            <v>Koło 13 Legionowo </v>
          </cell>
          <cell r="G11" t="str">
            <v>Gałaj Paweł</v>
          </cell>
          <cell r="H11" t="str">
            <v>Koło 13 Legionowo </v>
          </cell>
          <cell r="I11" t="str">
            <v>Świątochwski Andrzej</v>
          </cell>
          <cell r="J11" t="str">
            <v>Koło 13 Legionowo </v>
          </cell>
          <cell r="K11" t="str">
            <v>Lupa Józef</v>
          </cell>
        </row>
        <row r="12">
          <cell r="F12" t="str">
            <v>Koło 179 Szczytno Id</v>
          </cell>
          <cell r="G12" t="str">
            <v>Stępkowski Wojciech</v>
          </cell>
          <cell r="H12" t="str">
            <v>Koło 179 Szczytno Id</v>
          </cell>
          <cell r="I12" t="str">
            <v>Talarek Andrzej</v>
          </cell>
          <cell r="J12" t="str">
            <v>Koło 179 Szczytno Id</v>
          </cell>
          <cell r="K12" t="str">
            <v>Ferens Dariusz</v>
          </cell>
        </row>
        <row r="13">
          <cell r="F13" t="str">
            <v>Koło 179 Szczytno IId</v>
          </cell>
          <cell r="G13" t="str">
            <v>Załęski Kacper</v>
          </cell>
          <cell r="H13" t="str">
            <v>Koło 179 Szczytno IId</v>
          </cell>
          <cell r="I13" t="str">
            <v>Grabowski Adam</v>
          </cell>
          <cell r="J13" t="str">
            <v>Koło 179 Szczytno IId</v>
          </cell>
          <cell r="K13" t="str">
            <v>Leśniewski Patryk</v>
          </cell>
        </row>
        <row r="14">
          <cell r="F14" t="str">
            <v>Koło 18 Pruszków Id</v>
          </cell>
          <cell r="G14" t="str">
            <v>Brzezowski Michał</v>
          </cell>
          <cell r="H14" t="str">
            <v>Koło 18 Pruszków Id</v>
          </cell>
          <cell r="I14" t="str">
            <v>Kostera Marcin</v>
          </cell>
          <cell r="J14" t="str">
            <v>Koło 18 Pruszków Id</v>
          </cell>
          <cell r="K14" t="str">
            <v>Tobiasz Michał</v>
          </cell>
        </row>
        <row r="15">
          <cell r="F15" t="str">
            <v>Koło 18 Pruszków IId</v>
          </cell>
          <cell r="G15" t="str">
            <v>Gzula Szymon</v>
          </cell>
          <cell r="H15" t="str">
            <v>Koło 18 Pruszków IId</v>
          </cell>
          <cell r="I15" t="str">
            <v>Domański Hubert</v>
          </cell>
          <cell r="J15" t="str">
            <v>Koło 18 Pruszków IId</v>
          </cell>
          <cell r="K15" t="str">
            <v>Miłoński Kamil</v>
          </cell>
        </row>
        <row r="16">
          <cell r="F16" t="str">
            <v>Koło 2 Warszawa Żoliborz Id</v>
          </cell>
          <cell r="G16" t="str">
            <v>Biedrzycki Krzysztof</v>
          </cell>
          <cell r="H16" t="str">
            <v>Koło 2 Warszawa Żoliborz Id</v>
          </cell>
          <cell r="I16" t="str">
            <v>Bystydzieńska Ewa</v>
          </cell>
          <cell r="J16" t="str">
            <v>Koło 2 Warszawa Żoliborz Id</v>
          </cell>
          <cell r="K16" t="str">
            <v>Łapczyński Zdzisław</v>
          </cell>
        </row>
        <row r="17">
          <cell r="F17" t="str">
            <v>Koło 2 Warszawa Żoliborz IId </v>
          </cell>
          <cell r="G17" t="str">
            <v>Książek Mirosław</v>
          </cell>
          <cell r="H17" t="str">
            <v>Koło 2 Warszawa Żoliborz IId </v>
          </cell>
          <cell r="I17" t="str">
            <v>Pachnik Jerzy</v>
          </cell>
          <cell r="J17" t="str">
            <v>Koło 2 Warszawa Żoliborz IId </v>
          </cell>
          <cell r="K17" t="str">
            <v>Lesiak Tadeusz</v>
          </cell>
        </row>
        <row r="18">
          <cell r="F18" t="str">
            <v>Koło 28 Warszawa Ursynów</v>
          </cell>
          <cell r="G18" t="str">
            <v>Świątkowski Eugeniusz</v>
          </cell>
          <cell r="H18" t="str">
            <v>Koło 28 Warszawa Ursynów</v>
          </cell>
          <cell r="I18" t="str">
            <v>Kosiński Tomasz</v>
          </cell>
          <cell r="J18" t="str">
            <v>Koło 28 Warszawa Ursynów</v>
          </cell>
          <cell r="K18" t="str">
            <v>Grzelak Piotr</v>
          </cell>
        </row>
        <row r="19">
          <cell r="F19" t="str">
            <v>Koło 39 Chomiczówka </v>
          </cell>
          <cell r="G19" t="str">
            <v>Wysocki Bogusław</v>
          </cell>
          <cell r="H19" t="str">
            <v>Koło 39 Chomiczówka </v>
          </cell>
          <cell r="I19" t="str">
            <v>Kamiński Jarosaław</v>
          </cell>
          <cell r="J19" t="str">
            <v>Koło 39 Chomiczówka </v>
          </cell>
          <cell r="K19" t="str">
            <v>Bończak Roman</v>
          </cell>
        </row>
        <row r="20">
          <cell r="F20" t="str">
            <v>Koło 39 Kiełbik Id</v>
          </cell>
          <cell r="G20" t="str">
            <v>Zajkowski Waldemar</v>
          </cell>
          <cell r="H20" t="str">
            <v>Koło 39 Kiełbik Id</v>
          </cell>
          <cell r="I20" t="str">
            <v>Myszkiewicz Dariusz</v>
          </cell>
          <cell r="J20" t="str">
            <v>Koło 39 Kiełbik Id</v>
          </cell>
          <cell r="K20" t="str">
            <v>Bernatowicz Mariusz</v>
          </cell>
        </row>
        <row r="21">
          <cell r="F21" t="str">
            <v>Koło 39 Kiełbik IId</v>
          </cell>
          <cell r="G21" t="str">
            <v>Mysiorski Andrzej</v>
          </cell>
          <cell r="H21" t="str">
            <v>Koło 39 Kiełbik IId</v>
          </cell>
          <cell r="I21" t="str">
            <v>Bernatowicz Artur</v>
          </cell>
          <cell r="J21" t="str">
            <v>Koło 39 Kiełbik IId</v>
          </cell>
          <cell r="K21" t="str">
            <v>Bieńkowski Piotr</v>
          </cell>
        </row>
        <row r="22">
          <cell r="G22" t="str">
            <v>Musiał Jerzy</v>
          </cell>
          <cell r="I22" t="str">
            <v>Gręda Stanisław</v>
          </cell>
          <cell r="K22" t="str">
            <v>Jędrych Adam</v>
          </cell>
        </row>
        <row r="23">
          <cell r="F23" t="str">
            <v>Koło 61 SPEC Id</v>
          </cell>
          <cell r="G23" t="str">
            <v>Dorant Jacek</v>
          </cell>
          <cell r="H23" t="str">
            <v>Koło 61 SPEC Id</v>
          </cell>
          <cell r="I23" t="str">
            <v>Lipski Henryk</v>
          </cell>
          <cell r="J23" t="str">
            <v>Koło 61 SPEC Id</v>
          </cell>
          <cell r="K23" t="str">
            <v>Fabisiak Maciej</v>
          </cell>
        </row>
        <row r="24">
          <cell r="F24" t="str">
            <v>Koło 61 SPEC IId</v>
          </cell>
          <cell r="G24" t="str">
            <v>Pykało Rafał</v>
          </cell>
          <cell r="H24" t="str">
            <v>Koło 61 SPEC IId</v>
          </cell>
          <cell r="I24" t="str">
            <v>Łuzdowski Dariusz</v>
          </cell>
          <cell r="J24" t="str">
            <v>Koło 61 SPEC IId</v>
          </cell>
          <cell r="K24" t="str">
            <v>Kujanek Michejasz</v>
          </cell>
        </row>
        <row r="25">
          <cell r="F25" t="str">
            <v>Koło 80 Łomża Id</v>
          </cell>
          <cell r="G25" t="str">
            <v>Wojtczak Krzysztof</v>
          </cell>
          <cell r="H25" t="str">
            <v>Koło 80 Łomża Id</v>
          </cell>
          <cell r="I25" t="str">
            <v>Kurczewski Edward</v>
          </cell>
          <cell r="J25" t="str">
            <v>Koło 80 Łomża Id</v>
          </cell>
          <cell r="K25" t="str">
            <v>Gedrowicz Krzysztof</v>
          </cell>
        </row>
        <row r="26">
          <cell r="F26" t="str">
            <v>Koło 80 Łomża IId</v>
          </cell>
          <cell r="G26" t="str">
            <v>Borawski Bogdan</v>
          </cell>
          <cell r="H26" t="str">
            <v>Koło 80 Łomża IId</v>
          </cell>
          <cell r="I26" t="str">
            <v>Mazur Adam</v>
          </cell>
        </row>
        <row r="27">
          <cell r="J27" t="str">
            <v>Koło 13 Legionowo (i)</v>
          </cell>
          <cell r="K27" t="str">
            <v>Bondarenko Paweł</v>
          </cell>
        </row>
        <row r="28">
          <cell r="J28" t="str">
            <v>Koło 180 Szczytno</v>
          </cell>
          <cell r="K28" t="str">
            <v>Zalewski Zbigniew</v>
          </cell>
        </row>
        <row r="29">
          <cell r="H29" t="str">
            <v>Koło 35 Maków Mazowiecki</v>
          </cell>
          <cell r="I29" t="str">
            <v>Kubaszewski Sławomir</v>
          </cell>
        </row>
        <row r="30">
          <cell r="F30" t="str">
            <v>Koło 39 Chomiczówka (i)</v>
          </cell>
          <cell r="G30" t="str">
            <v>Chrupek Sylwester</v>
          </cell>
        </row>
        <row r="31">
          <cell r="J31" t="str">
            <v>Koło 39 Chomiczówka (ii)</v>
          </cell>
          <cell r="K31" t="str">
            <v>Małecki Piotr</v>
          </cell>
        </row>
      </sheetData>
      <sheetData sheetId="1">
        <row r="2">
          <cell r="A2" t="str">
            <v>Grand Prix Okręgu w dyscyplinie Podlodowej zorganizowanych przez Okręg Mazowiecki PZW</v>
          </cell>
        </row>
        <row r="3">
          <cell r="A3" t="str">
            <v>rozegranych w dniu 07.02.2010 r. na Jeziorze Sasek Mały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"/>
      <sheetName val="IND"/>
      <sheetName val="DR"/>
    </sheetNames>
    <sheetDataSet>
      <sheetData sheetId="1">
        <row r="2">
          <cell r="A2" t="str">
            <v>Grand Prix Okręgu w dyscyplinie Podlodowej zorganizowanych przez Okręg Mazowiecki PZW</v>
          </cell>
        </row>
        <row r="3">
          <cell r="A3" t="str">
            <v>rozegranych w dniu 07.02.2010 r. na Jeziorze Sasek Mały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7">
      <selection activeCell="B35" sqref="B35"/>
    </sheetView>
  </sheetViews>
  <sheetFormatPr defaultColWidth="8.796875" defaultRowHeight="14.25"/>
  <cols>
    <col min="1" max="1" width="4.8984375" style="1" customWidth="1"/>
    <col min="2" max="2" width="27.3984375" style="1" customWidth="1"/>
    <col min="3" max="3" width="24.19921875" style="1" customWidth="1"/>
    <col min="4" max="4" width="6.3984375" style="1" customWidth="1"/>
    <col min="5" max="5" width="9" style="1" customWidth="1"/>
    <col min="6" max="6" width="9" style="2" customWidth="1"/>
    <col min="7" max="16384" width="9" style="1" customWidth="1"/>
  </cols>
  <sheetData>
    <row r="1" spans="1:6" s="3" customFormat="1" ht="23.25">
      <c r="A1" s="87" t="s">
        <v>0</v>
      </c>
      <c r="B1" s="87"/>
      <c r="C1" s="87"/>
      <c r="D1" s="87"/>
      <c r="E1" s="87"/>
      <c r="F1" s="87"/>
    </row>
    <row r="2" spans="1:6" s="4" customFormat="1" ht="15">
      <c r="A2" s="88" t="s">
        <v>1</v>
      </c>
      <c r="B2" s="88"/>
      <c r="C2" s="88"/>
      <c r="D2" s="88"/>
      <c r="E2" s="88"/>
      <c r="F2" s="88"/>
    </row>
    <row r="3" spans="1:6" ht="17.25">
      <c r="A3" s="89" t="s">
        <v>2</v>
      </c>
      <c r="B3" s="89"/>
      <c r="C3" s="89"/>
      <c r="D3" s="89"/>
      <c r="E3" s="89"/>
      <c r="F3" s="89"/>
    </row>
    <row r="4" spans="1:5" ht="12.75">
      <c r="A4" s="5"/>
      <c r="B4" s="5"/>
      <c r="C4" s="5"/>
      <c r="D4" s="5"/>
      <c r="E4" s="5"/>
    </row>
    <row r="5" spans="1:6" s="6" customFormat="1" ht="12.75" customHeight="1">
      <c r="A5" s="90" t="s">
        <v>3</v>
      </c>
      <c r="B5" s="91" t="s">
        <v>4</v>
      </c>
      <c r="C5" s="92" t="s">
        <v>5</v>
      </c>
      <c r="D5" s="93" t="s">
        <v>6</v>
      </c>
      <c r="E5" s="94" t="s">
        <v>7</v>
      </c>
      <c r="F5" s="95" t="s">
        <v>8</v>
      </c>
    </row>
    <row r="6" spans="1:6" s="6" customFormat="1" ht="12.75" customHeight="1">
      <c r="A6" s="90"/>
      <c r="B6" s="91"/>
      <c r="C6" s="91"/>
      <c r="D6" s="93"/>
      <c r="E6" s="94"/>
      <c r="F6" s="95"/>
    </row>
    <row r="7" spans="1:6" s="6" customFormat="1" ht="12.75">
      <c r="A7" s="90"/>
      <c r="B7" s="91"/>
      <c r="C7" s="91"/>
      <c r="D7" s="93"/>
      <c r="E7" s="94"/>
      <c r="F7" s="95"/>
    </row>
    <row r="8" spans="1:6" ht="15">
      <c r="A8" s="7">
        <v>1</v>
      </c>
      <c r="B8" s="8" t="str">
        <f>IF('[1]W'!F14="","",'[1]W'!F14)</f>
        <v>Koło 18 Pruszków Id</v>
      </c>
      <c r="C8" s="8" t="str">
        <f>IF('[1]W'!G14="","",'[1]W'!G14)</f>
        <v>Tobiasz Michał</v>
      </c>
      <c r="D8" s="9">
        <v>3</v>
      </c>
      <c r="E8" s="10">
        <v>875</v>
      </c>
      <c r="F8" s="11">
        <v>1</v>
      </c>
    </row>
    <row r="9" spans="1:6" ht="15">
      <c r="A9" s="12">
        <v>2</v>
      </c>
      <c r="B9" s="13" t="str">
        <f>IF('[1]W'!F23="","",'[1]W'!F23)</f>
        <v>Koło 61 SPEC Id</v>
      </c>
      <c r="C9" s="13" t="str">
        <f>IF('[1]W'!G23="","",'[1]W'!G23)</f>
        <v>Fabisiak Maciej</v>
      </c>
      <c r="D9" s="14">
        <v>4</v>
      </c>
      <c r="E9" s="15">
        <v>800</v>
      </c>
      <c r="F9" s="16">
        <v>2</v>
      </c>
    </row>
    <row r="10" spans="1:6" ht="15">
      <c r="A10" s="17">
        <v>3</v>
      </c>
      <c r="B10" s="8" t="str">
        <f>IF('[1]W'!F8="","",'[1]W'!F8)</f>
        <v>Klub Konger Żoliborz 2</v>
      </c>
      <c r="C10" s="8" t="str">
        <f>IF('[1]W'!G8="","",'[1]W'!G8)</f>
        <v>Nysztal Bartosz</v>
      </c>
      <c r="D10" s="9">
        <v>19</v>
      </c>
      <c r="E10" s="10">
        <v>755</v>
      </c>
      <c r="F10" s="11">
        <v>3</v>
      </c>
    </row>
    <row r="11" spans="1:6" ht="15">
      <c r="A11" s="17">
        <v>4</v>
      </c>
      <c r="B11" s="8" t="str">
        <f>IF('[1]W'!F9="","",'[1]W'!F9)</f>
        <v>Klub Złotej Rybki Mirage </v>
      </c>
      <c r="C11" s="8" t="str">
        <f>IF('[1]W'!G9="","",'[1]W'!G9)</f>
        <v>Studniarz Dariusz</v>
      </c>
      <c r="D11" s="9">
        <v>5</v>
      </c>
      <c r="E11" s="10">
        <v>710</v>
      </c>
      <c r="F11" s="11">
        <v>4</v>
      </c>
    </row>
    <row r="12" spans="1:6" ht="15">
      <c r="A12" s="17">
        <v>5</v>
      </c>
      <c r="B12" s="8" t="str">
        <f>IF('[1]W'!F20="","",'[1]W'!F20)</f>
        <v>Koło 39 Kiełbik Id</v>
      </c>
      <c r="C12" s="8" t="str">
        <f>IF('[1]W'!G20="","",'[1]W'!G20)</f>
        <v>Bernatowicz Mariusz</v>
      </c>
      <c r="D12" s="9">
        <v>16</v>
      </c>
      <c r="E12" s="10">
        <v>690</v>
      </c>
      <c r="F12" s="11">
        <v>5</v>
      </c>
    </row>
    <row r="13" spans="1:6" ht="15">
      <c r="A13" s="17">
        <v>6</v>
      </c>
      <c r="B13" s="8" t="str">
        <f>IF('[1]W'!F28="","",'[1]W'!F28)</f>
        <v>Koło 180 Szczytno</v>
      </c>
      <c r="C13" s="8" t="str">
        <f>IF('[1]W'!G28="","",'[1]W'!G28)</f>
        <v>Zalewski Zbigniew</v>
      </c>
      <c r="D13" s="9">
        <v>7</v>
      </c>
      <c r="E13" s="10">
        <v>660</v>
      </c>
      <c r="F13" s="11">
        <v>6</v>
      </c>
    </row>
    <row r="14" spans="1:6" ht="15">
      <c r="A14" s="17">
        <v>7</v>
      </c>
      <c r="B14" s="8" t="str">
        <f>IF('[1]W'!F17="","",'[1]W'!F17)</f>
        <v>Koło 2 Warszawa Żoliborz IId </v>
      </c>
      <c r="C14" s="8" t="str">
        <f>IF('[1]W'!G17="","",'[1]W'!G17)</f>
        <v>Pachnik Jerzy</v>
      </c>
      <c r="D14" s="9">
        <v>20</v>
      </c>
      <c r="E14" s="10">
        <v>440</v>
      </c>
      <c r="F14" s="11">
        <v>7</v>
      </c>
    </row>
    <row r="15" spans="1:6" ht="15">
      <c r="A15" s="17">
        <v>8</v>
      </c>
      <c r="B15" s="8" t="str">
        <f>IF('[1]W'!F12="","",'[1]W'!F12)</f>
        <v>Koło 179 Szczytno Id</v>
      </c>
      <c r="C15" s="8" t="str">
        <f>IF('[1]W'!G12="","",'[1]W'!G12)</f>
        <v>Ferens Dariusz</v>
      </c>
      <c r="D15" s="9">
        <v>14</v>
      </c>
      <c r="E15" s="10">
        <v>435</v>
      </c>
      <c r="F15" s="11">
        <v>8</v>
      </c>
    </row>
    <row r="16" spans="1:6" ht="15">
      <c r="A16" s="12">
        <v>9</v>
      </c>
      <c r="B16" s="13" t="str">
        <f>IF('[1]W'!F24="","",'[1]W'!F24)</f>
        <v>Koło 61 SPEC IId</v>
      </c>
      <c r="C16" s="13" t="str">
        <f>IF('[1]W'!G24="","",'[1]W'!G24)</f>
        <v>Kujanek Michejasz</v>
      </c>
      <c r="D16" s="14">
        <v>11</v>
      </c>
      <c r="E16" s="15">
        <v>405</v>
      </c>
      <c r="F16" s="16">
        <v>9</v>
      </c>
    </row>
    <row r="17" spans="1:6" ht="15">
      <c r="A17" s="17">
        <v>10</v>
      </c>
      <c r="B17" s="8" t="str">
        <f>IF('[1]W'!F21="","",'[1]W'!F21)</f>
        <v>Koło 39 Kiełbik IId</v>
      </c>
      <c r="C17" s="8" t="str">
        <f>IF('[1]W'!G21="","",'[1]W'!G21)</f>
        <v>Bernatowicz Artur</v>
      </c>
      <c r="D17" s="9">
        <v>18</v>
      </c>
      <c r="E17" s="10">
        <v>405</v>
      </c>
      <c r="F17" s="11">
        <v>9</v>
      </c>
    </row>
    <row r="18" spans="1:6" ht="15">
      <c r="A18" s="17">
        <v>11</v>
      </c>
      <c r="B18" s="8" t="str">
        <f>IF('[1]W'!F25="","",'[1]W'!F25)</f>
        <v>Koło 80 Łomża Id</v>
      </c>
      <c r="C18" s="8" t="str">
        <f>IF('[1]W'!G25="","",'[1]W'!G25)</f>
        <v>Kurczewski Edward</v>
      </c>
      <c r="D18" s="9">
        <v>17</v>
      </c>
      <c r="E18" s="10">
        <v>355</v>
      </c>
      <c r="F18" s="11">
        <v>11</v>
      </c>
    </row>
    <row r="19" spans="1:6" ht="15">
      <c r="A19" s="17">
        <v>12</v>
      </c>
      <c r="B19" s="8" t="str">
        <f>IF('[1]W'!F10="","",'[1]W'!F10)</f>
        <v>Koło 120 Przasnysz</v>
      </c>
      <c r="C19" s="8" t="str">
        <f>IF('[1]W'!G10="","",'[1]W'!G10)</f>
        <v>Kryszczak Adam</v>
      </c>
      <c r="D19" s="9">
        <v>8</v>
      </c>
      <c r="E19" s="10">
        <v>335</v>
      </c>
      <c r="F19" s="11">
        <v>12</v>
      </c>
    </row>
    <row r="20" spans="1:6" ht="15">
      <c r="A20" s="17">
        <v>13</v>
      </c>
      <c r="B20" s="8" t="s">
        <v>9</v>
      </c>
      <c r="C20" s="8" t="str">
        <f>IF('[1]W'!G22="","",'[1]W'!G22)</f>
        <v>Jędrych Adam</v>
      </c>
      <c r="D20" s="9">
        <v>10</v>
      </c>
      <c r="E20" s="10">
        <v>310</v>
      </c>
      <c r="F20" s="11">
        <v>13</v>
      </c>
    </row>
    <row r="21" spans="1:6" ht="15">
      <c r="A21" s="17">
        <v>14</v>
      </c>
      <c r="B21" s="8" t="str">
        <f>IF('[1]W'!F15="","",'[1]W'!F15)</f>
        <v>Koło 18 Pruszków IId</v>
      </c>
      <c r="C21" s="8" t="str">
        <f>IF('[1]W'!G15="","",'[1]W'!G15)</f>
        <v>Miłoński Kamil</v>
      </c>
      <c r="D21" s="9">
        <v>21</v>
      </c>
      <c r="E21" s="10">
        <v>305</v>
      </c>
      <c r="F21" s="11">
        <v>14</v>
      </c>
    </row>
    <row r="22" spans="1:6" ht="15">
      <c r="A22" s="17">
        <v>15</v>
      </c>
      <c r="B22" s="8" t="str">
        <f>IF('[1]W'!F26="","",'[1]W'!F26)</f>
        <v>Koło 80 Łomża IId</v>
      </c>
      <c r="C22" s="8" t="str">
        <f>IF('[1]W'!G26="","",'[1]W'!G26)</f>
        <v>Mazur Adam</v>
      </c>
      <c r="D22" s="9">
        <v>6</v>
      </c>
      <c r="E22" s="10">
        <v>300</v>
      </c>
      <c r="F22" s="11">
        <v>15</v>
      </c>
    </row>
    <row r="23" spans="1:6" ht="15">
      <c r="A23" s="17">
        <v>16</v>
      </c>
      <c r="B23" s="8" t="str">
        <f>IF('[1]W'!F16="","",'[1]W'!F16)</f>
        <v>Koło 2 Warszawa Żoliborz Id</v>
      </c>
      <c r="C23" s="8" t="str">
        <f>IF('[1]W'!G16="","",'[1]W'!G16)</f>
        <v>Bystydzieńska Ewa</v>
      </c>
      <c r="D23" s="9">
        <v>13</v>
      </c>
      <c r="E23" s="10">
        <v>290</v>
      </c>
      <c r="F23" s="11">
        <v>16</v>
      </c>
    </row>
    <row r="24" spans="1:6" ht="15">
      <c r="A24" s="17">
        <v>17</v>
      </c>
      <c r="B24" s="8" t="str">
        <f>IF('[1]W'!F13="","",'[1]W'!F13)</f>
        <v>Koło 179 Szczytno IId</v>
      </c>
      <c r="C24" s="8" t="str">
        <f>IF('[1]W'!G13="","",'[1]W'!G13)</f>
        <v>Grabowski Adam</v>
      </c>
      <c r="D24" s="9">
        <v>2</v>
      </c>
      <c r="E24" s="10">
        <v>285</v>
      </c>
      <c r="F24" s="11">
        <v>17</v>
      </c>
    </row>
    <row r="25" spans="1:6" ht="15">
      <c r="A25" s="17">
        <v>18</v>
      </c>
      <c r="B25" s="8" t="str">
        <f>IF('[1]W'!F18="","",'[1]W'!F18)</f>
        <v>Koło 28 Warszawa Ursynów</v>
      </c>
      <c r="C25" s="8" t="str">
        <f>IF('[1]W'!G18="","",'[1]W'!G18)</f>
        <v>Grzelak Piotr</v>
      </c>
      <c r="D25" s="9">
        <v>15</v>
      </c>
      <c r="E25" s="10">
        <v>215</v>
      </c>
      <c r="F25" s="11">
        <v>18</v>
      </c>
    </row>
    <row r="26" spans="1:6" ht="15">
      <c r="A26" s="17">
        <v>19</v>
      </c>
      <c r="B26" s="8" t="str">
        <f>IF('[1]W'!F27="","",'[1]W'!F27)</f>
        <v>Koło 13 Legionowo (i)</v>
      </c>
      <c r="C26" s="8" t="str">
        <f>IF('[1]W'!G27="","",'[1]W'!G27)</f>
        <v>Bondarenko Paweł</v>
      </c>
      <c r="D26" s="9">
        <v>9</v>
      </c>
      <c r="E26" s="10">
        <v>210</v>
      </c>
      <c r="F26" s="11">
        <v>19</v>
      </c>
    </row>
    <row r="27" spans="1:6" ht="15">
      <c r="A27" s="17">
        <v>20</v>
      </c>
      <c r="B27" s="8" t="str">
        <f>IF('[1]W'!F11="","",'[1]W'!F11)</f>
        <v>Koło 13 Legionowo </v>
      </c>
      <c r="C27" s="8" t="str">
        <f>IF('[1]W'!G11="","",'[1]W'!G11)</f>
        <v>Lupa Józef</v>
      </c>
      <c r="D27" s="9">
        <v>12</v>
      </c>
      <c r="E27" s="10">
        <v>185</v>
      </c>
      <c r="F27" s="11">
        <v>20</v>
      </c>
    </row>
    <row r="28" spans="1:6" ht="15">
      <c r="A28" s="17">
        <v>21</v>
      </c>
      <c r="B28" s="8" t="str">
        <f>IF('[1]W'!F19="","",'[1]W'!F19)</f>
        <v>Koło 39 Chomiczówka </v>
      </c>
      <c r="C28" s="8" t="str">
        <f>IF('[1]W'!G19="","",'[1]W'!G19)</f>
        <v>Kamiński Jarosaław</v>
      </c>
      <c r="D28" s="9">
        <v>1</v>
      </c>
      <c r="E28" s="10">
        <v>95</v>
      </c>
      <c r="F28" s="11">
        <v>21</v>
      </c>
    </row>
    <row r="29" spans="1:6" ht="12.75">
      <c r="A29" s="18" t="s">
        <v>10</v>
      </c>
      <c r="B29" s="18"/>
      <c r="C29" s="19" t="s">
        <v>11</v>
      </c>
      <c r="D29" s="18"/>
      <c r="E29" s="18" t="s">
        <v>12</v>
      </c>
      <c r="F29" s="18"/>
    </row>
    <row r="30" spans="1:6" ht="12.75">
      <c r="A30" s="20"/>
      <c r="B30" s="20"/>
      <c r="C30" s="21" t="s">
        <v>13</v>
      </c>
      <c r="E30" s="1" t="s">
        <v>14</v>
      </c>
      <c r="F30" s="1"/>
    </row>
  </sheetData>
  <mergeCells count="9">
    <mergeCell ref="A1:F1"/>
    <mergeCell ref="A2:F2"/>
    <mergeCell ref="A3:F3"/>
    <mergeCell ref="A5:A7"/>
    <mergeCell ref="B5:B7"/>
    <mergeCell ref="C5:C7"/>
    <mergeCell ref="D5:D7"/>
    <mergeCell ref="E5:E7"/>
    <mergeCell ref="F5:F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B10" sqref="B10"/>
    </sheetView>
  </sheetViews>
  <sheetFormatPr defaultColWidth="8.796875" defaultRowHeight="14.25"/>
  <cols>
    <col min="1" max="1" width="4.8984375" style="1" customWidth="1"/>
    <col min="2" max="2" width="36.69921875" style="1" customWidth="1"/>
    <col min="3" max="3" width="25.19921875" style="1" customWidth="1"/>
    <col min="4" max="4" width="8" style="1" customWidth="1"/>
    <col min="5" max="5" width="7.59765625" style="1" customWidth="1"/>
    <col min="6" max="6" width="9" style="22" customWidth="1"/>
    <col min="7" max="16384" width="9" style="1" customWidth="1"/>
  </cols>
  <sheetData>
    <row r="1" spans="1:6" s="24" customFormat="1" ht="20.25">
      <c r="A1" s="96" t="s">
        <v>15</v>
      </c>
      <c r="B1" s="96"/>
      <c r="C1" s="96"/>
      <c r="D1" s="96"/>
      <c r="E1" s="96"/>
      <c r="F1" s="23"/>
    </row>
    <row r="2" spans="1:5" ht="13.5">
      <c r="A2" s="97" t="str">
        <f>'[1]A'!A2</f>
        <v>Grand Prix Okregu w dyscyplinie Podlodowej  zorganizowanych przez Okręg Mazowiecki PZW</v>
      </c>
      <c r="B2" s="97"/>
      <c r="C2" s="97"/>
      <c r="D2" s="97"/>
      <c r="E2" s="97"/>
    </row>
    <row r="3" spans="1:5" ht="15.75">
      <c r="A3" s="98" t="str">
        <f>'[1]A'!A3</f>
        <v>rozegranych w dniu 07.02.2010 r. na Jeziorze Sasek Mały</v>
      </c>
      <c r="B3" s="98"/>
      <c r="C3" s="98"/>
      <c r="D3" s="98"/>
      <c r="E3" s="98"/>
    </row>
    <row r="4" spans="1:5" ht="12.75">
      <c r="A4" s="5"/>
      <c r="B4" s="5"/>
      <c r="C4" s="5"/>
      <c r="D4" s="5"/>
      <c r="E4" s="5"/>
    </row>
    <row r="5" spans="1:6" s="6" customFormat="1" ht="12.75" customHeight="1">
      <c r="A5" s="90" t="s">
        <v>3</v>
      </c>
      <c r="B5" s="91" t="s">
        <v>4</v>
      </c>
      <c r="C5" s="92" t="s">
        <v>5</v>
      </c>
      <c r="D5" s="93" t="s">
        <v>6</v>
      </c>
      <c r="E5" s="94" t="s">
        <v>7</v>
      </c>
      <c r="F5" s="95" t="s">
        <v>8</v>
      </c>
    </row>
    <row r="6" spans="1:6" s="6" customFormat="1" ht="12.75" customHeight="1">
      <c r="A6" s="90"/>
      <c r="B6" s="91"/>
      <c r="C6" s="91"/>
      <c r="D6" s="93"/>
      <c r="E6" s="94"/>
      <c r="F6" s="95"/>
    </row>
    <row r="7" spans="1:6" s="6" customFormat="1" ht="12.75">
      <c r="A7" s="90"/>
      <c r="B7" s="91"/>
      <c r="C7" s="91"/>
      <c r="D7" s="93"/>
      <c r="E7" s="94"/>
      <c r="F7" s="95"/>
    </row>
    <row r="8" spans="1:6" ht="15">
      <c r="A8" s="7">
        <v>1</v>
      </c>
      <c r="B8" s="8" t="str">
        <f>IF('[1]W'!H15="","",'[1]W'!H15)</f>
        <v>Koło 18 Pruszków IId</v>
      </c>
      <c r="C8" s="8" t="str">
        <f>IF('[1]W'!I15="","",'[1]W'!I15)</f>
        <v>Gzula Szymon</v>
      </c>
      <c r="D8" s="9">
        <v>21</v>
      </c>
      <c r="E8" s="10">
        <v>1025</v>
      </c>
      <c r="F8" s="11">
        <v>1</v>
      </c>
    </row>
    <row r="9" spans="1:6" ht="15">
      <c r="A9" s="17">
        <v>2</v>
      </c>
      <c r="B9" s="8" t="str">
        <f>IF('[1]W'!H14="","",'[1]W'!H14)</f>
        <v>Koło 18 Pruszków Id</v>
      </c>
      <c r="C9" s="8" t="str">
        <f>IF('[1]W'!I14="","",'[1]W'!I14)</f>
        <v>Brzezowski Michał</v>
      </c>
      <c r="D9" s="9">
        <v>3</v>
      </c>
      <c r="E9" s="10">
        <v>920</v>
      </c>
      <c r="F9" s="11">
        <v>2</v>
      </c>
    </row>
    <row r="10" spans="1:6" ht="15">
      <c r="A10" s="17">
        <v>3</v>
      </c>
      <c r="B10" s="8" t="str">
        <f>IF('[1]W'!H8="","",'[1]W'!H8)</f>
        <v>Klub Konger Żoliborz 2</v>
      </c>
      <c r="C10" s="8" t="str">
        <f>IF('[1]W'!I8="","",'[1]W'!I8)</f>
        <v>Jaworski Leszek</v>
      </c>
      <c r="D10" s="9">
        <v>19</v>
      </c>
      <c r="E10" s="10">
        <v>790</v>
      </c>
      <c r="F10" s="11">
        <v>3</v>
      </c>
    </row>
    <row r="11" spans="1:6" ht="15">
      <c r="A11" s="17">
        <v>4</v>
      </c>
      <c r="B11" s="8" t="str">
        <f>IF('[1]W'!H11="","",'[1]W'!H11)</f>
        <v>Koło 13 Legionowo </v>
      </c>
      <c r="C11" s="8" t="str">
        <f>IF('[1]W'!I11="","",'[1]W'!I11)</f>
        <v>Gałaj Paweł</v>
      </c>
      <c r="D11" s="9">
        <v>12</v>
      </c>
      <c r="E11" s="10">
        <v>780</v>
      </c>
      <c r="F11" s="11">
        <v>4</v>
      </c>
    </row>
    <row r="12" spans="1:6" ht="15">
      <c r="A12" s="17">
        <v>5</v>
      </c>
      <c r="B12" s="8" t="str">
        <f>IF('[1]W'!H21="","",'[1]W'!H21)</f>
        <v>Koło 39 Kiełbik IId</v>
      </c>
      <c r="C12" s="8" t="str">
        <f>IF('[1]W'!I21="","",'[1]W'!I21)</f>
        <v>Bieńkowski Piotr</v>
      </c>
      <c r="D12" s="9">
        <v>18</v>
      </c>
      <c r="E12" s="10">
        <v>695</v>
      </c>
      <c r="F12" s="11">
        <v>5</v>
      </c>
    </row>
    <row r="13" spans="1:6" ht="15">
      <c r="A13" s="12">
        <v>6</v>
      </c>
      <c r="B13" s="13" t="str">
        <f>IF('[1]W'!H24="","",'[1]W'!H24)</f>
        <v>Koło 61 SPEC IId</v>
      </c>
      <c r="C13" s="13" t="str">
        <f>IF('[1]W'!I24="","",'[1]W'!I24)</f>
        <v>Pykało Rafał</v>
      </c>
      <c r="D13" s="14">
        <v>11</v>
      </c>
      <c r="E13" s="15">
        <v>670</v>
      </c>
      <c r="F13" s="16">
        <v>6</v>
      </c>
    </row>
    <row r="14" spans="1:6" ht="15">
      <c r="A14" s="17">
        <v>7</v>
      </c>
      <c r="B14" s="8" t="str">
        <f>IF('[1]W'!H10="","",'[1]W'!H10)</f>
        <v>Koło 120 Przasnysz</v>
      </c>
      <c r="C14" s="8" t="str">
        <f>IF('[1]W'!I10="","",'[1]W'!I10)</f>
        <v>Berk Wiesław</v>
      </c>
      <c r="D14" s="9">
        <v>8</v>
      </c>
      <c r="E14" s="10">
        <v>645</v>
      </c>
      <c r="F14" s="11">
        <v>7</v>
      </c>
    </row>
    <row r="15" spans="1:6" ht="15">
      <c r="A15" s="17">
        <v>8</v>
      </c>
      <c r="B15" s="8" t="str">
        <f>IF('[1]W'!H12="","",'[1]W'!H12)</f>
        <v>Koło 179 Szczytno Id</v>
      </c>
      <c r="C15" s="8" t="str">
        <f>IF('[1]W'!I12="","",'[1]W'!I12)</f>
        <v>Stępkowski Wojciech</v>
      </c>
      <c r="D15" s="9">
        <v>14</v>
      </c>
      <c r="E15" s="10">
        <v>645</v>
      </c>
      <c r="F15" s="11">
        <v>7</v>
      </c>
    </row>
    <row r="16" spans="1:6" ht="15">
      <c r="A16" s="17">
        <v>9</v>
      </c>
      <c r="B16" s="8" t="str">
        <f>IF('[1]W'!H20="","",'[1]W'!H20)</f>
        <v>Koło 39 Kiełbik Id</v>
      </c>
      <c r="C16" s="8" t="str">
        <f>IF('[1]W'!I20="","",'[1]W'!I20)</f>
        <v>Zajkowski Waldemar</v>
      </c>
      <c r="D16" s="9">
        <v>16</v>
      </c>
      <c r="E16" s="10">
        <v>600</v>
      </c>
      <c r="F16" s="11">
        <v>9</v>
      </c>
    </row>
    <row r="17" spans="1:6" ht="15">
      <c r="A17" s="12">
        <v>10</v>
      </c>
      <c r="B17" s="13" t="str">
        <f>IF('[1]W'!H23="","",'[1]W'!H23)</f>
        <v>Koło 61 SPEC Id</v>
      </c>
      <c r="C17" s="13" t="str">
        <f>IF('[1]W'!I23="","",'[1]W'!I23)</f>
        <v>Dorant Jacek</v>
      </c>
      <c r="D17" s="14">
        <v>4</v>
      </c>
      <c r="E17" s="15">
        <v>595</v>
      </c>
      <c r="F17" s="16">
        <v>10</v>
      </c>
    </row>
    <row r="18" spans="1:6" ht="15">
      <c r="A18" s="17">
        <v>11</v>
      </c>
      <c r="B18" s="8" t="str">
        <f>IF('[1]W'!H16="","",'[1]W'!H16)</f>
        <v>Koło 2 Warszawa Żoliborz Id</v>
      </c>
      <c r="C18" s="8" t="str">
        <f>IF('[1]W'!I16="","",'[1]W'!I16)</f>
        <v>Łapczyński Zdzisław</v>
      </c>
      <c r="D18" s="9">
        <v>13</v>
      </c>
      <c r="E18" s="10">
        <v>570</v>
      </c>
      <c r="F18" s="11">
        <v>11</v>
      </c>
    </row>
    <row r="19" spans="1:6" ht="15">
      <c r="A19" s="17">
        <v>12</v>
      </c>
      <c r="B19" s="8" t="str">
        <f>IF('[1]W'!H30="","",'[1]W'!H30)</f>
        <v>Koło 39 Chomiczówka (i)</v>
      </c>
      <c r="C19" s="8" t="str">
        <f>IF('[1]W'!I30="","",'[1]W'!I30)</f>
        <v>Chrupek Sylwester</v>
      </c>
      <c r="D19" s="9">
        <v>9</v>
      </c>
      <c r="E19" s="10">
        <v>535</v>
      </c>
      <c r="F19" s="11">
        <v>12</v>
      </c>
    </row>
    <row r="20" spans="1:6" ht="15">
      <c r="A20" s="17">
        <v>13</v>
      </c>
      <c r="B20" s="8" t="str">
        <f>IF('[1]W'!H25="","",'[1]W'!H25)</f>
        <v>Koło 80 Łomża Id</v>
      </c>
      <c r="C20" s="8" t="str">
        <f>IF('[1]W'!I25="","",'[1]W'!I25)</f>
        <v>Gedrowicz Krzysztof</v>
      </c>
      <c r="D20" s="9">
        <v>17</v>
      </c>
      <c r="E20" s="10">
        <v>525</v>
      </c>
      <c r="F20" s="11">
        <v>13</v>
      </c>
    </row>
    <row r="21" spans="1:6" ht="15">
      <c r="A21" s="17">
        <v>14</v>
      </c>
      <c r="B21" s="8" t="str">
        <f>IF('[1]W'!H18="","",'[1]W'!H18)</f>
        <v>Koło 28 Warszawa Ursynów</v>
      </c>
      <c r="C21" s="8" t="str">
        <f>IF('[1]W'!I18="","",'[1]W'!I18)</f>
        <v>Świątkowski Eugeniusz</v>
      </c>
      <c r="D21" s="9">
        <v>15</v>
      </c>
      <c r="E21" s="10">
        <v>500</v>
      </c>
      <c r="F21" s="11">
        <v>14</v>
      </c>
    </row>
    <row r="22" spans="1:6" ht="15">
      <c r="A22" s="17">
        <v>15</v>
      </c>
      <c r="B22" s="8" t="str">
        <f>IF('[1]W'!H13="","",'[1]W'!H13)</f>
        <v>Koło 179 Szczytno IId</v>
      </c>
      <c r="C22" s="8" t="str">
        <f>IF('[1]W'!I13="","",'[1]W'!I13)</f>
        <v>Leśniewski Patryk</v>
      </c>
      <c r="D22" s="9">
        <v>2</v>
      </c>
      <c r="E22" s="10">
        <v>455</v>
      </c>
      <c r="F22" s="11">
        <v>15</v>
      </c>
    </row>
    <row r="23" spans="1:6" ht="15">
      <c r="A23" s="17">
        <v>16</v>
      </c>
      <c r="B23" s="8" t="str">
        <f>IF('[1]W'!H9="","",'[1]W'!H9)</f>
        <v>Klub Złotej Rybki Mirage </v>
      </c>
      <c r="C23" s="8" t="str">
        <f>IF('[1]W'!I9="","",'[1]W'!I9)</f>
        <v>Piotrowski Jerzy</v>
      </c>
      <c r="D23" s="9">
        <v>5</v>
      </c>
      <c r="E23" s="10">
        <v>420</v>
      </c>
      <c r="F23" s="11">
        <v>16</v>
      </c>
    </row>
    <row r="24" spans="1:6" ht="15">
      <c r="A24" s="17">
        <v>17</v>
      </c>
      <c r="B24" s="8" t="str">
        <f>IF('[1]W'!H17="","",'[1]W'!H17)</f>
        <v>Koło 2 Warszawa Żoliborz IId </v>
      </c>
      <c r="C24" s="8" t="str">
        <f>IF('[1]W'!I17="","",'[1]W'!I17)</f>
        <v>Lesiak Tadeusz</v>
      </c>
      <c r="D24" s="9">
        <v>20</v>
      </c>
      <c r="E24" s="10">
        <v>410</v>
      </c>
      <c r="F24" s="11">
        <v>17</v>
      </c>
    </row>
    <row r="25" spans="1:6" ht="15">
      <c r="A25" s="17">
        <v>18</v>
      </c>
      <c r="B25" s="8" t="str">
        <f>IF('[1]W'!H19="","",'[1]W'!H19)</f>
        <v>Koło 39 Chomiczówka </v>
      </c>
      <c r="C25" s="8" t="str">
        <f>IF('[1]W'!I19="","",'[1]W'!I19)</f>
        <v>Bończak Roman</v>
      </c>
      <c r="D25" s="9">
        <v>1</v>
      </c>
      <c r="E25" s="10">
        <v>260</v>
      </c>
      <c r="F25" s="11">
        <v>18</v>
      </c>
    </row>
    <row r="26" spans="1:6" ht="15">
      <c r="A26" s="17">
        <v>19</v>
      </c>
      <c r="B26" s="8" t="str">
        <f>IF('[1]W'!H31="","",'[1]W'!H31)</f>
        <v>Koło 39 Chomiczówka (ii)</v>
      </c>
      <c r="C26" s="8" t="str">
        <f>IF('[1]W'!I31="","",'[1]W'!I31)</f>
        <v>Małecki Piotr</v>
      </c>
      <c r="D26" s="9">
        <v>7</v>
      </c>
      <c r="E26" s="10">
        <v>180</v>
      </c>
      <c r="F26" s="11">
        <v>19</v>
      </c>
    </row>
    <row r="27" spans="1:6" ht="15">
      <c r="A27" s="17">
        <v>20</v>
      </c>
      <c r="B27" s="8" t="s">
        <v>9</v>
      </c>
      <c r="C27" s="8" t="str">
        <f>IF('[1]W'!I22="","",'[1]W'!I22)</f>
        <v>Musiał Jerzy</v>
      </c>
      <c r="D27" s="9">
        <v>10</v>
      </c>
      <c r="E27" s="10">
        <v>165</v>
      </c>
      <c r="F27" s="11">
        <v>20</v>
      </c>
    </row>
    <row r="28" spans="1:6" ht="15">
      <c r="A28" s="17">
        <v>21</v>
      </c>
      <c r="B28" s="8" t="str">
        <f>IF('[1]W'!H26="","",'[1]W'!H26)</f>
        <v>Koło 80 Łomża IId</v>
      </c>
      <c r="C28" s="8">
        <f>IF('[1]W'!I26="","",'[1]W'!I26)</f>
      </c>
      <c r="D28" s="9">
        <v>6</v>
      </c>
      <c r="E28" s="10">
        <v>0</v>
      </c>
      <c r="F28" s="11">
        <v>22</v>
      </c>
    </row>
    <row r="29" spans="1:6" ht="12.75">
      <c r="A29" s="18" t="s">
        <v>16</v>
      </c>
      <c r="B29" s="18"/>
      <c r="C29" s="19" t="s">
        <v>11</v>
      </c>
      <c r="D29" s="18"/>
      <c r="E29" s="18" t="s">
        <v>12</v>
      </c>
      <c r="F29" s="25"/>
    </row>
    <row r="30" spans="1:6" ht="12.75">
      <c r="A30" s="20"/>
      <c r="B30" s="20"/>
      <c r="C30" s="21" t="s">
        <v>13</v>
      </c>
      <c r="E30" s="1" t="s">
        <v>14</v>
      </c>
      <c r="F30" s="1"/>
    </row>
  </sheetData>
  <mergeCells count="9">
    <mergeCell ref="F5:F7"/>
    <mergeCell ref="A1:E1"/>
    <mergeCell ref="A2:E2"/>
    <mergeCell ref="A3:E3"/>
    <mergeCell ref="A5:A7"/>
    <mergeCell ref="B5:B7"/>
    <mergeCell ref="C5:C7"/>
    <mergeCell ref="D5:D7"/>
    <mergeCell ref="E5:E7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C19" sqref="C19"/>
    </sheetView>
  </sheetViews>
  <sheetFormatPr defaultColWidth="8.796875" defaultRowHeight="14.25"/>
  <cols>
    <col min="1" max="1" width="6.59765625" style="1" customWidth="1"/>
    <col min="2" max="2" width="34" style="1" customWidth="1"/>
    <col min="3" max="3" width="24.3984375" style="1" customWidth="1"/>
    <col min="4" max="16384" width="9" style="1" customWidth="1"/>
  </cols>
  <sheetData>
    <row r="1" spans="1:6" s="3" customFormat="1" ht="23.25">
      <c r="A1" s="87" t="s">
        <v>17</v>
      </c>
      <c r="B1" s="87"/>
      <c r="C1" s="87"/>
      <c r="D1" s="87"/>
      <c r="E1" s="87"/>
      <c r="F1" s="87"/>
    </row>
    <row r="2" spans="1:6" s="4" customFormat="1" ht="15">
      <c r="A2" s="88" t="str">
        <f>'[1]A'!A2</f>
        <v>Grand Prix Okregu w dyscyplinie Podlodowej  zorganizowanych przez Okręg Mazowiecki PZW</v>
      </c>
      <c r="B2" s="88"/>
      <c r="C2" s="88"/>
      <c r="D2" s="88"/>
      <c r="E2" s="88"/>
      <c r="F2" s="88"/>
    </row>
    <row r="3" spans="1:6" ht="15.75">
      <c r="A3" s="98" t="str">
        <f>'[1]A'!A3</f>
        <v>rozegranych w dniu 07.02.2010 r. na Jeziorze Sasek Mały</v>
      </c>
      <c r="B3" s="98"/>
      <c r="C3" s="98"/>
      <c r="D3" s="98"/>
      <c r="E3" s="98"/>
      <c r="F3" s="98"/>
    </row>
    <row r="4" spans="1:5" ht="12.75">
      <c r="A4" s="5"/>
      <c r="B4" s="5"/>
      <c r="C4" s="5"/>
      <c r="D4" s="5"/>
      <c r="E4" s="5"/>
    </row>
    <row r="5" spans="1:6" s="6" customFormat="1" ht="12.75" customHeight="1">
      <c r="A5" s="90" t="s">
        <v>3</v>
      </c>
      <c r="B5" s="91" t="s">
        <v>4</v>
      </c>
      <c r="C5" s="92" t="s">
        <v>5</v>
      </c>
      <c r="D5" s="93" t="s">
        <v>6</v>
      </c>
      <c r="E5" s="94" t="s">
        <v>7</v>
      </c>
      <c r="F5" s="95" t="s">
        <v>8</v>
      </c>
    </row>
    <row r="6" spans="1:6" s="6" customFormat="1" ht="12.75" customHeight="1">
      <c r="A6" s="90"/>
      <c r="B6" s="91"/>
      <c r="C6" s="91"/>
      <c r="D6" s="93"/>
      <c r="E6" s="94"/>
      <c r="F6" s="95"/>
    </row>
    <row r="7" spans="1:6" s="6" customFormat="1" ht="12.75">
      <c r="A7" s="90"/>
      <c r="B7" s="91"/>
      <c r="C7" s="91"/>
      <c r="D7" s="93"/>
      <c r="E7" s="94"/>
      <c r="F7" s="95"/>
    </row>
    <row r="8" spans="1:6" ht="15">
      <c r="A8" s="7">
        <v>1</v>
      </c>
      <c r="B8" s="8" t="str">
        <f>IF('[1]W'!J14="","",'[1]W'!J14)</f>
        <v>Koło 18 Pruszków Id</v>
      </c>
      <c r="C8" s="8" t="str">
        <f>IF('[1]W'!K14="","",'[1]W'!K14)</f>
        <v>Kostera Marcin</v>
      </c>
      <c r="D8" s="9">
        <v>3</v>
      </c>
      <c r="E8" s="10">
        <v>1330</v>
      </c>
      <c r="F8" s="11">
        <v>1</v>
      </c>
    </row>
    <row r="9" spans="1:6" ht="15">
      <c r="A9" s="17">
        <v>2</v>
      </c>
      <c r="B9" s="8" t="str">
        <f>IF('[1]W'!J12="","",'[1]W'!J12)</f>
        <v>Koło 179 Szczytno Id</v>
      </c>
      <c r="C9" s="8" t="str">
        <f>IF('[1]W'!K12="","",'[1]W'!K12)</f>
        <v>Talarek Andrzej</v>
      </c>
      <c r="D9" s="9">
        <v>14</v>
      </c>
      <c r="E9" s="10">
        <v>1055</v>
      </c>
      <c r="F9" s="11">
        <v>2</v>
      </c>
    </row>
    <row r="10" spans="1:6" ht="15">
      <c r="A10" s="17">
        <v>3</v>
      </c>
      <c r="B10" s="8" t="str">
        <f>IF('[1]W'!J9="","",'[1]W'!J9)</f>
        <v>Klub Złotej Rybki Mirage </v>
      </c>
      <c r="C10" s="8" t="str">
        <f>IF('[1]W'!K9="","",'[1]W'!K9)</f>
        <v>Niewiadomski Artur</v>
      </c>
      <c r="D10" s="9">
        <v>5</v>
      </c>
      <c r="E10" s="10">
        <v>1050</v>
      </c>
      <c r="F10" s="11">
        <v>3</v>
      </c>
    </row>
    <row r="11" spans="1:6" ht="15">
      <c r="A11" s="17">
        <v>4</v>
      </c>
      <c r="B11" s="8" t="str">
        <f>IF('[1]W'!J10="","",'[1]W'!J10)</f>
        <v>Koło 120 Przasnysz</v>
      </c>
      <c r="C11" s="8" t="str">
        <f>IF('[1]W'!K10="","",'[1]W'!K10)</f>
        <v>Palczewski Cezary</v>
      </c>
      <c r="D11" s="9">
        <v>8</v>
      </c>
      <c r="E11" s="10">
        <v>1030</v>
      </c>
      <c r="F11" s="11">
        <v>4</v>
      </c>
    </row>
    <row r="12" spans="1:6" ht="15">
      <c r="A12" s="17">
        <v>5</v>
      </c>
      <c r="B12" s="8" t="str">
        <f>IF('[1]W'!J8="","",'[1]W'!J8)</f>
        <v>Klub Konger Żoliborz 2</v>
      </c>
      <c r="C12" s="8" t="str">
        <f>IF('[1]W'!K8="","",'[1]W'!K8)</f>
        <v>Nysztal Tomasz</v>
      </c>
      <c r="D12" s="9">
        <v>19</v>
      </c>
      <c r="E12" s="10">
        <v>990</v>
      </c>
      <c r="F12" s="11">
        <v>5</v>
      </c>
    </row>
    <row r="13" spans="1:6" ht="15">
      <c r="A13" s="17">
        <v>6</v>
      </c>
      <c r="B13" s="8" t="str">
        <f>IF('[1]W'!J19="","",'[1]W'!J19)</f>
        <v>Koło 39 Chomiczówka </v>
      </c>
      <c r="C13" s="8" t="str">
        <f>IF('[1]W'!K19="","",'[1]W'!K19)</f>
        <v>Wysocki Bogusław</v>
      </c>
      <c r="D13" s="9">
        <v>1</v>
      </c>
      <c r="E13" s="10">
        <v>885</v>
      </c>
      <c r="F13" s="11">
        <v>6</v>
      </c>
    </row>
    <row r="14" spans="1:6" ht="15">
      <c r="A14" s="17">
        <v>7</v>
      </c>
      <c r="B14" s="8" t="str">
        <f>IF('[1]W'!J21="","",'[1]W'!J21)</f>
        <v>Koło 39 Kiełbik IId</v>
      </c>
      <c r="C14" s="8" t="str">
        <f>IF('[1]W'!K21="","",'[1]W'!K21)</f>
        <v>Mysiorski Andrzej</v>
      </c>
      <c r="D14" s="9">
        <v>18</v>
      </c>
      <c r="E14" s="10">
        <v>780</v>
      </c>
      <c r="F14" s="11">
        <v>7</v>
      </c>
    </row>
    <row r="15" spans="1:6" ht="15">
      <c r="A15" s="17">
        <v>8</v>
      </c>
      <c r="B15" s="8" t="str">
        <f>IF('[1]W'!J20="","",'[1]W'!J20)</f>
        <v>Koło 39 Kiełbik Id</v>
      </c>
      <c r="C15" s="8" t="str">
        <f>IF('[1]W'!K20="","",'[1]W'!K20)</f>
        <v>Myszkiewicz Dariusz</v>
      </c>
      <c r="D15" s="9">
        <v>16</v>
      </c>
      <c r="E15" s="10">
        <v>740</v>
      </c>
      <c r="F15" s="11">
        <v>8</v>
      </c>
    </row>
    <row r="16" spans="1:6" ht="15">
      <c r="A16" s="17">
        <v>9</v>
      </c>
      <c r="B16" s="8" t="str">
        <f>IF('[1]W'!J11="","",'[1]W'!J11)</f>
        <v>Koło 13 Legionowo </v>
      </c>
      <c r="C16" s="8" t="str">
        <f>IF('[1]W'!K11="","",'[1]W'!K11)</f>
        <v>Świątochwski Andrzej</v>
      </c>
      <c r="D16" s="9">
        <v>12</v>
      </c>
      <c r="E16" s="10">
        <v>715</v>
      </c>
      <c r="F16" s="11">
        <v>9</v>
      </c>
    </row>
    <row r="17" spans="1:6" ht="15">
      <c r="A17" s="12">
        <v>10</v>
      </c>
      <c r="B17" s="13" t="str">
        <f>IF('[1]W'!J23="","",'[1]W'!J23)</f>
        <v>Koło 61 SPEC Id</v>
      </c>
      <c r="C17" s="13" t="str">
        <f>IF('[1]W'!K23="","",'[1]W'!K23)</f>
        <v>Lipski Henryk</v>
      </c>
      <c r="D17" s="14">
        <v>4</v>
      </c>
      <c r="E17" s="15">
        <v>700</v>
      </c>
      <c r="F17" s="16">
        <v>10</v>
      </c>
    </row>
    <row r="18" spans="1:6" ht="15">
      <c r="A18" s="17">
        <v>11</v>
      </c>
      <c r="B18" s="8" t="str">
        <f>IF('[1]W'!J13="","",'[1]W'!J13)</f>
        <v>Koło 179 Szczytno IId</v>
      </c>
      <c r="C18" s="8" t="str">
        <f>IF('[1]W'!K13="","",'[1]W'!K13)</f>
        <v>Załęski Kacper</v>
      </c>
      <c r="D18" s="9">
        <v>2</v>
      </c>
      <c r="E18" s="10">
        <v>665</v>
      </c>
      <c r="F18" s="11">
        <v>11</v>
      </c>
    </row>
    <row r="19" spans="1:6" ht="15">
      <c r="A19" s="17">
        <v>12</v>
      </c>
      <c r="B19" s="8" t="str">
        <f>IF('[1]W'!J15="","",'[1]W'!J15)</f>
        <v>Koło 18 Pruszków IId</v>
      </c>
      <c r="C19" s="8" t="str">
        <f>IF('[1]W'!K15="","",'[1]W'!K15)</f>
        <v>Domański Hubert</v>
      </c>
      <c r="D19" s="9">
        <v>21</v>
      </c>
      <c r="E19" s="10">
        <v>625</v>
      </c>
      <c r="F19" s="11">
        <v>12</v>
      </c>
    </row>
    <row r="20" spans="1:6" ht="15">
      <c r="A20" s="17">
        <v>13</v>
      </c>
      <c r="B20" s="8" t="str">
        <f>IF('[1]W'!J29="","",'[1]W'!J29)</f>
        <v>Koło 35 Maków Mazowiecki</v>
      </c>
      <c r="C20" s="8" t="str">
        <f>IF('[1]W'!K29="","",'[1]W'!K29)</f>
        <v>Kubaszewski Sławomir</v>
      </c>
      <c r="D20" s="9">
        <v>7</v>
      </c>
      <c r="E20" s="10">
        <v>515</v>
      </c>
      <c r="F20" s="11">
        <v>13</v>
      </c>
    </row>
    <row r="21" spans="1:6" ht="15">
      <c r="A21" s="17">
        <v>14</v>
      </c>
      <c r="B21" s="8" t="s">
        <v>9</v>
      </c>
      <c r="C21" s="8" t="str">
        <f>IF('[1]W'!K22="","",'[1]W'!K22)</f>
        <v>Gręda Stanisław</v>
      </c>
      <c r="D21" s="9">
        <v>10</v>
      </c>
      <c r="E21" s="10">
        <v>515</v>
      </c>
      <c r="F21" s="11">
        <v>13</v>
      </c>
    </row>
    <row r="22" spans="1:6" ht="15">
      <c r="A22" s="17">
        <v>15</v>
      </c>
      <c r="B22" s="8" t="str">
        <f>IF('[1]W'!J18="","",'[1]W'!J18)</f>
        <v>Koło 28 Warszawa Ursynów</v>
      </c>
      <c r="C22" s="8" t="str">
        <f>IF('[1]W'!K18="","",'[1]W'!K18)</f>
        <v>Kosiński Tomasz</v>
      </c>
      <c r="D22" s="9">
        <v>15</v>
      </c>
      <c r="E22" s="10">
        <v>505</v>
      </c>
      <c r="F22" s="11">
        <v>15</v>
      </c>
    </row>
    <row r="23" spans="1:6" ht="15">
      <c r="A23" s="17">
        <v>16</v>
      </c>
      <c r="B23" s="8" t="str">
        <f>IF('[1]W'!J16="","",'[1]W'!J16)</f>
        <v>Koło 2 Warszawa Żoliborz Id</v>
      </c>
      <c r="C23" s="8" t="str">
        <f>IF('[1]W'!K16="","",'[1]W'!K16)</f>
        <v>Biedrzycki Krzysztof</v>
      </c>
      <c r="D23" s="9">
        <v>13</v>
      </c>
      <c r="E23" s="10">
        <v>470</v>
      </c>
      <c r="F23" s="11">
        <v>16</v>
      </c>
    </row>
    <row r="24" spans="1:6" ht="15">
      <c r="A24" s="17">
        <v>17</v>
      </c>
      <c r="B24" s="8" t="str">
        <f>IF('[1]W'!J17="","",'[1]W'!J17)</f>
        <v>Koło 2 Warszawa Żoliborz IId </v>
      </c>
      <c r="C24" s="8" t="str">
        <f>IF('[1]W'!K17="","",'[1]W'!K17)</f>
        <v>Książek Mirosław</v>
      </c>
      <c r="D24" s="9">
        <v>20</v>
      </c>
      <c r="E24" s="10">
        <v>360</v>
      </c>
      <c r="F24" s="11">
        <v>17</v>
      </c>
    </row>
    <row r="25" spans="1:6" ht="15">
      <c r="A25" s="17">
        <v>18</v>
      </c>
      <c r="B25" s="8" t="str">
        <f>IF('[1]W'!J26="","",'[1]W'!J26)</f>
        <v>Koło 80 Łomża IId</v>
      </c>
      <c r="C25" s="8" t="str">
        <f>IF('[1]W'!K26="","",'[1]W'!K26)</f>
        <v>Borawski Bogdan</v>
      </c>
      <c r="D25" s="9">
        <v>6</v>
      </c>
      <c r="E25" s="10">
        <v>265</v>
      </c>
      <c r="F25" s="11">
        <v>18</v>
      </c>
    </row>
    <row r="26" spans="1:6" ht="15">
      <c r="A26" s="17">
        <v>19</v>
      </c>
      <c r="B26" s="8" t="str">
        <f>IF('[1]W'!J25="","",'[1]W'!J25)</f>
        <v>Koło 80 Łomża Id</v>
      </c>
      <c r="C26" s="8" t="str">
        <f>IF('[1]W'!K25="","",'[1]W'!K25)</f>
        <v>Wojtczak Krzysztof</v>
      </c>
      <c r="D26" s="9">
        <v>17</v>
      </c>
      <c r="E26" s="10">
        <v>220</v>
      </c>
      <c r="F26" s="11">
        <v>19</v>
      </c>
    </row>
    <row r="27" spans="1:6" ht="15">
      <c r="A27" s="12">
        <v>20</v>
      </c>
      <c r="B27" s="13" t="str">
        <f>IF('[1]W'!J24="","",'[1]W'!J24)</f>
        <v>Koło 61 SPEC IId</v>
      </c>
      <c r="C27" s="13" t="str">
        <f>IF('[1]W'!K24="","",'[1]W'!K24)</f>
        <v>Łuzdowski Dariusz</v>
      </c>
      <c r="D27" s="14">
        <v>11</v>
      </c>
      <c r="E27" s="15">
        <v>170</v>
      </c>
      <c r="F27" s="16">
        <v>20</v>
      </c>
    </row>
    <row r="28" spans="1:6" ht="12.75">
      <c r="A28" s="18" t="s">
        <v>16</v>
      </c>
      <c r="B28" s="18"/>
      <c r="C28" s="19" t="s">
        <v>11</v>
      </c>
      <c r="D28" s="18"/>
      <c r="E28" s="18" t="s">
        <v>12</v>
      </c>
      <c r="F28" s="18"/>
    </row>
    <row r="29" spans="1:5" ht="12.75">
      <c r="A29" s="20"/>
      <c r="B29" s="20"/>
      <c r="C29" s="21" t="s">
        <v>13</v>
      </c>
      <c r="E29" s="1" t="s">
        <v>14</v>
      </c>
    </row>
  </sheetData>
  <mergeCells count="9">
    <mergeCell ref="A1:F1"/>
    <mergeCell ref="A2:F2"/>
    <mergeCell ref="A3:F3"/>
    <mergeCell ref="A5:A7"/>
    <mergeCell ref="B5:B7"/>
    <mergeCell ref="C5:C7"/>
    <mergeCell ref="D5:D7"/>
    <mergeCell ref="E5:E7"/>
    <mergeCell ref="F5:F7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4">
      <selection activeCell="E4" sqref="E4"/>
    </sheetView>
  </sheetViews>
  <sheetFormatPr defaultColWidth="8.796875" defaultRowHeight="14.25"/>
  <cols>
    <col min="1" max="1" width="5.5" style="1" customWidth="1"/>
    <col min="2" max="2" width="27.3984375" style="1" customWidth="1"/>
    <col min="3" max="3" width="26" style="1" customWidth="1"/>
    <col min="4" max="4" width="9" style="1" customWidth="1"/>
    <col min="5" max="5" width="12.69921875" style="1" customWidth="1"/>
    <col min="6" max="6" width="9" style="2" customWidth="1"/>
    <col min="7" max="16384" width="9" style="1" customWidth="1"/>
  </cols>
  <sheetData>
    <row r="1" spans="1:6" s="3" customFormat="1" ht="23.25">
      <c r="A1" s="87" t="s">
        <v>18</v>
      </c>
      <c r="B1" s="87"/>
      <c r="C1" s="87"/>
      <c r="D1" s="87"/>
      <c r="E1" s="87"/>
      <c r="F1" s="87"/>
    </row>
    <row r="2" spans="1:6" s="4" customFormat="1" ht="15">
      <c r="A2" s="88" t="s">
        <v>19</v>
      </c>
      <c r="B2" s="88"/>
      <c r="C2" s="88"/>
      <c r="D2" s="88"/>
      <c r="E2" s="88"/>
      <c r="F2" s="88"/>
    </row>
    <row r="3" spans="1:6" ht="17.25">
      <c r="A3" s="89" t="s">
        <v>2</v>
      </c>
      <c r="B3" s="89"/>
      <c r="C3" s="89"/>
      <c r="D3" s="89"/>
      <c r="E3" s="89"/>
      <c r="F3" s="89"/>
    </row>
    <row r="4" spans="1:5" ht="12.75">
      <c r="A4" s="5"/>
      <c r="B4" s="5"/>
      <c r="C4" s="5"/>
      <c r="D4" s="5"/>
      <c r="E4" s="5"/>
    </row>
    <row r="5" spans="1:6" s="6" customFormat="1" ht="12.75" customHeight="1">
      <c r="A5" s="90" t="s">
        <v>3</v>
      </c>
      <c r="B5" s="91" t="s">
        <v>4</v>
      </c>
      <c r="C5" s="92" t="s">
        <v>5</v>
      </c>
      <c r="D5" s="93" t="s">
        <v>6</v>
      </c>
      <c r="E5" s="94" t="s">
        <v>7</v>
      </c>
      <c r="F5" s="95" t="s">
        <v>8</v>
      </c>
    </row>
    <row r="6" spans="1:6" s="6" customFormat="1" ht="12.75" customHeight="1">
      <c r="A6" s="90"/>
      <c r="B6" s="91"/>
      <c r="C6" s="91"/>
      <c r="D6" s="93"/>
      <c r="E6" s="94"/>
      <c r="F6" s="95"/>
    </row>
    <row r="7" spans="1:6" s="6" customFormat="1" ht="12.75">
      <c r="A7" s="90"/>
      <c r="B7" s="91"/>
      <c r="C7" s="91"/>
      <c r="D7" s="93"/>
      <c r="E7" s="94"/>
      <c r="F7" s="95"/>
    </row>
    <row r="8" spans="1:6" ht="15">
      <c r="A8" s="7">
        <v>1</v>
      </c>
      <c r="B8" s="8" t="str">
        <f>IF('[2]W'!F11="","",'[2]W'!F11)</f>
        <v>Koło 13 Legionowo </v>
      </c>
      <c r="C8" s="8" t="str">
        <f>IF('[2]W'!G11="","",'[2]W'!G11)</f>
        <v>Gałaj Paweł</v>
      </c>
      <c r="D8" s="9">
        <v>12</v>
      </c>
      <c r="E8" s="10">
        <v>1360</v>
      </c>
      <c r="F8" s="11">
        <v>1</v>
      </c>
    </row>
    <row r="9" spans="1:6" ht="15">
      <c r="A9" s="17">
        <v>2</v>
      </c>
      <c r="B9" s="8" t="str">
        <f>IF('[2]W'!F20="","",'[2]W'!F20)</f>
        <v>Koło 39 Kiełbik Id</v>
      </c>
      <c r="C9" s="8" t="str">
        <f>IF('[2]W'!G20="","",'[2]W'!G20)</f>
        <v>Zajkowski Waldemar</v>
      </c>
      <c r="D9" s="9">
        <v>16</v>
      </c>
      <c r="E9" s="10">
        <v>1190</v>
      </c>
      <c r="F9" s="11">
        <v>2</v>
      </c>
    </row>
    <row r="10" spans="1:6" ht="15">
      <c r="A10" s="17">
        <v>3</v>
      </c>
      <c r="B10" s="8" t="str">
        <f>IF('[2]W'!F14="","",'[2]W'!F14)</f>
        <v>Koło 18 Pruszków Id</v>
      </c>
      <c r="C10" s="8" t="str">
        <f>IF('[2]W'!G14="","",'[2]W'!G14)</f>
        <v>Brzezowski Michał</v>
      </c>
      <c r="D10" s="9">
        <v>3</v>
      </c>
      <c r="E10" s="10">
        <v>1175</v>
      </c>
      <c r="F10" s="11">
        <v>3</v>
      </c>
    </row>
    <row r="11" spans="1:6" ht="15">
      <c r="A11" s="17">
        <v>4</v>
      </c>
      <c r="B11" s="8" t="str">
        <f>IF('[2]W'!F19="","",'[2]W'!F19)</f>
        <v>Koło 39 Chomiczówka </v>
      </c>
      <c r="C11" s="8" t="str">
        <f>IF('[2]W'!G19="","",'[2]W'!G19)</f>
        <v>Wysocki Bogusław</v>
      </c>
      <c r="D11" s="9">
        <v>1</v>
      </c>
      <c r="E11" s="10">
        <v>1155</v>
      </c>
      <c r="F11" s="11">
        <v>4</v>
      </c>
    </row>
    <row r="12" spans="1:6" ht="15">
      <c r="A12" s="17">
        <v>5</v>
      </c>
      <c r="B12" s="8" t="str">
        <f>IF('[2]W'!F9="","",'[2]W'!F9)</f>
        <v>Klub Złotej Rybki Mirage </v>
      </c>
      <c r="C12" s="8" t="str">
        <f>IF('[2]W'!G9="","",'[2]W'!G9)</f>
        <v>Niewiadomski Artur</v>
      </c>
      <c r="D12" s="9">
        <v>5</v>
      </c>
      <c r="E12" s="10">
        <v>1155</v>
      </c>
      <c r="F12" s="11">
        <v>4</v>
      </c>
    </row>
    <row r="13" spans="1:6" ht="15">
      <c r="A13" s="17">
        <v>6</v>
      </c>
      <c r="B13" s="8" t="str">
        <f>IF('[2]W'!F26="","",'[2]W'!F26)</f>
        <v>Koło 80 Łomża IId</v>
      </c>
      <c r="C13" s="8" t="str">
        <f>IF('[2]W'!G26="","",'[2]W'!G26)</f>
        <v>Borawski Bogdan</v>
      </c>
      <c r="D13" s="9">
        <v>6</v>
      </c>
      <c r="E13" s="10">
        <v>1115</v>
      </c>
      <c r="F13" s="11">
        <v>6</v>
      </c>
    </row>
    <row r="14" spans="1:6" ht="15">
      <c r="A14" s="17">
        <v>7</v>
      </c>
      <c r="B14" s="8" t="str">
        <f>IF('[2]W'!F15="","",'[2]W'!F15)</f>
        <v>Koło 18 Pruszków IId</v>
      </c>
      <c r="C14" s="8" t="str">
        <f>IF('[2]W'!G15="","",'[2]W'!G15)</f>
        <v>Gzula Szymon</v>
      </c>
      <c r="D14" s="9">
        <v>21</v>
      </c>
      <c r="E14" s="10">
        <v>1115</v>
      </c>
      <c r="F14" s="11">
        <v>6</v>
      </c>
    </row>
    <row r="15" spans="1:6" ht="15">
      <c r="A15" s="17">
        <v>8</v>
      </c>
      <c r="B15" s="8" t="str">
        <f>IF('[2]W'!F12="","",'[2]W'!F12)</f>
        <v>Koło 179 Szczytno Id</v>
      </c>
      <c r="C15" s="8" t="str">
        <f>IF('[2]W'!G12="","",'[2]W'!G12)</f>
        <v>Stępkowski Wojciech</v>
      </c>
      <c r="D15" s="9">
        <v>14</v>
      </c>
      <c r="E15" s="10">
        <v>1030</v>
      </c>
      <c r="F15" s="11">
        <v>8</v>
      </c>
    </row>
    <row r="16" spans="1:6" ht="15">
      <c r="A16" s="12">
        <v>9</v>
      </c>
      <c r="B16" s="13" t="str">
        <f>IF('[2]W'!F24="","",'[2]W'!F24)</f>
        <v>Koło 61 SPEC IId</v>
      </c>
      <c r="C16" s="13" t="str">
        <f>IF('[2]W'!G24="","",'[2]W'!G24)</f>
        <v>Pykało Rafał</v>
      </c>
      <c r="D16" s="14">
        <v>11</v>
      </c>
      <c r="E16" s="15">
        <v>845</v>
      </c>
      <c r="F16" s="16">
        <v>9</v>
      </c>
    </row>
    <row r="17" spans="1:6" ht="15">
      <c r="A17" s="12">
        <v>10</v>
      </c>
      <c r="B17" s="13" t="str">
        <f>IF('[2]W'!F23="","",'[2]W'!F23)</f>
        <v>Koło 61 SPEC Id</v>
      </c>
      <c r="C17" s="13" t="str">
        <f>IF('[2]W'!G23="","",'[2]W'!G23)</f>
        <v>Dorant Jacek</v>
      </c>
      <c r="D17" s="14">
        <v>4</v>
      </c>
      <c r="E17" s="15">
        <v>805</v>
      </c>
      <c r="F17" s="16">
        <v>10</v>
      </c>
    </row>
    <row r="18" spans="1:6" ht="15">
      <c r="A18" s="17">
        <v>11</v>
      </c>
      <c r="B18" s="8" t="str">
        <f>IF('[2]W'!F25="","",'[2]W'!F25)</f>
        <v>Koło 80 Łomża Id</v>
      </c>
      <c r="C18" s="8" t="str">
        <f>IF('[2]W'!G25="","",'[2]W'!G25)</f>
        <v>Wojtczak Krzysztof</v>
      </c>
      <c r="D18" s="9">
        <v>17</v>
      </c>
      <c r="E18" s="10">
        <v>745</v>
      </c>
      <c r="F18" s="11">
        <v>11</v>
      </c>
    </row>
    <row r="19" spans="1:6" ht="15">
      <c r="A19" s="17">
        <v>12</v>
      </c>
      <c r="B19" s="8" t="str">
        <f>IF('[2]W'!F30="","",'[2]W'!F30)</f>
        <v>Koło 39 Chomiczówka (i)</v>
      </c>
      <c r="C19" s="8" t="str">
        <f>IF('[2]W'!G30="","",'[2]W'!G30)</f>
        <v>Chrupek Sylwester</v>
      </c>
      <c r="D19" s="9">
        <v>9</v>
      </c>
      <c r="E19" s="10">
        <v>650</v>
      </c>
      <c r="F19" s="11">
        <v>12</v>
      </c>
    </row>
    <row r="20" spans="1:6" ht="15">
      <c r="A20" s="17">
        <v>13</v>
      </c>
      <c r="B20" s="8" t="str">
        <f>IF('[2]W'!F8="","",'[2]W'!F8)</f>
        <v>Klub Konger Żoliborz 2</v>
      </c>
      <c r="C20" s="8" t="str">
        <f>IF('[2]W'!G8="","",'[2]W'!G8)</f>
        <v>Jaworski Leszek</v>
      </c>
      <c r="D20" s="9">
        <v>19</v>
      </c>
      <c r="E20" s="10">
        <v>650</v>
      </c>
      <c r="F20" s="11">
        <v>12</v>
      </c>
    </row>
    <row r="21" spans="1:6" ht="15">
      <c r="A21" s="17">
        <v>14</v>
      </c>
      <c r="B21" s="8" t="str">
        <f>IF('[2]W'!F13="","",'[2]W'!F13)</f>
        <v>Koło 179 Szczytno IId</v>
      </c>
      <c r="C21" s="8" t="str">
        <f>IF('[2]W'!G13="","",'[2]W'!G13)</f>
        <v>Załęski Kacper</v>
      </c>
      <c r="D21" s="9">
        <v>2</v>
      </c>
      <c r="E21" s="10">
        <v>605</v>
      </c>
      <c r="F21" s="11">
        <v>14</v>
      </c>
    </row>
    <row r="22" spans="1:6" ht="15">
      <c r="A22" s="17">
        <v>15</v>
      </c>
      <c r="B22" s="8" t="str">
        <f>IF('[2]W'!F18="","",'[2]W'!F18)</f>
        <v>Koło 28 Warszawa Ursynów</v>
      </c>
      <c r="C22" s="8" t="str">
        <f>IF('[2]W'!G18="","",'[2]W'!G18)</f>
        <v>Świątkowski Eugeniusz</v>
      </c>
      <c r="D22" s="9">
        <v>15</v>
      </c>
      <c r="E22" s="10">
        <v>585</v>
      </c>
      <c r="F22" s="11">
        <v>15</v>
      </c>
    </row>
    <row r="23" spans="1:6" ht="15">
      <c r="A23" s="17">
        <v>16</v>
      </c>
      <c r="B23" s="8" t="str">
        <f>IF('[2]W'!F21="","",'[2]W'!F21)</f>
        <v>Koło 39 Kiełbik IId</v>
      </c>
      <c r="C23" s="8" t="str">
        <f>IF('[2]W'!G21="","",'[2]W'!G21)</f>
        <v>Mysiorski Andrzej</v>
      </c>
      <c r="D23" s="9">
        <v>18</v>
      </c>
      <c r="E23" s="10">
        <v>430</v>
      </c>
      <c r="F23" s="11">
        <v>16</v>
      </c>
    </row>
    <row r="24" spans="1:6" ht="15">
      <c r="A24" s="17">
        <v>17</v>
      </c>
      <c r="B24" s="8" t="str">
        <f>IF('[2]W'!F16="","",'[2]W'!F16)</f>
        <v>Koło 2 Warszawa Żoliborz Id</v>
      </c>
      <c r="C24" s="8" t="str">
        <f>IF('[2]W'!G16="","",'[2]W'!G16)</f>
        <v>Biedrzycki Krzysztof</v>
      </c>
      <c r="D24" s="9">
        <v>13</v>
      </c>
      <c r="E24" s="10">
        <v>265</v>
      </c>
      <c r="F24" s="11">
        <v>17</v>
      </c>
    </row>
    <row r="25" spans="1:6" ht="15">
      <c r="A25" s="17">
        <v>18</v>
      </c>
      <c r="B25" s="8" t="s">
        <v>9</v>
      </c>
      <c r="C25" s="8" t="str">
        <f>IF('[2]W'!G22="","",'[2]W'!G22)</f>
        <v>Musiał Jerzy</v>
      </c>
      <c r="D25" s="9">
        <v>10</v>
      </c>
      <c r="E25" s="10">
        <v>225</v>
      </c>
      <c r="F25" s="11">
        <v>18</v>
      </c>
    </row>
    <row r="26" spans="1:6" ht="15">
      <c r="A26" s="17">
        <v>19</v>
      </c>
      <c r="B26" s="8" t="str">
        <f>IF('[2]W'!F17="","",'[2]W'!F17)</f>
        <v>Koło 2 Warszawa Żoliborz IId </v>
      </c>
      <c r="C26" s="8" t="str">
        <f>IF('[2]W'!G17="","",'[2]W'!G17)</f>
        <v>Książek Mirosław</v>
      </c>
      <c r="D26" s="9">
        <v>20</v>
      </c>
      <c r="E26" s="10">
        <v>155</v>
      </c>
      <c r="F26" s="11">
        <v>19</v>
      </c>
    </row>
    <row r="27" spans="1:6" ht="15">
      <c r="A27" s="17">
        <v>20</v>
      </c>
      <c r="B27" s="8" t="str">
        <f>IF('[2]W'!F10="","",'[2]W'!F10)</f>
        <v>Koło 120 Przasnysz</v>
      </c>
      <c r="C27" s="8" t="str">
        <f>IF('[2]W'!G10="","",'[2]W'!G10)</f>
        <v>Palczewski Cezary</v>
      </c>
      <c r="D27" s="9">
        <v>8</v>
      </c>
      <c r="E27" s="10">
        <v>0</v>
      </c>
      <c r="F27" s="11">
        <v>22</v>
      </c>
    </row>
    <row r="28" spans="1:6" ht="12.75">
      <c r="A28" s="26" t="s">
        <v>16</v>
      </c>
      <c r="B28" s="18"/>
      <c r="C28" s="19" t="s">
        <v>11</v>
      </c>
      <c r="D28" s="18"/>
      <c r="E28" s="18" t="s">
        <v>12</v>
      </c>
      <c r="F28" s="18"/>
    </row>
    <row r="29" spans="1:6" ht="12.75">
      <c r="A29" s="20"/>
      <c r="B29" s="20"/>
      <c r="F29" s="1"/>
    </row>
    <row r="30" spans="3:5" ht="12.75">
      <c r="C30" s="21" t="s">
        <v>13</v>
      </c>
      <c r="E30" s="1" t="s">
        <v>14</v>
      </c>
    </row>
    <row r="33" ht="12.75">
      <c r="A33" s="1" t="s">
        <v>20</v>
      </c>
    </row>
  </sheetData>
  <mergeCells count="9">
    <mergeCell ref="A1:F1"/>
    <mergeCell ref="A2:F2"/>
    <mergeCell ref="A3:F3"/>
    <mergeCell ref="A5:A7"/>
    <mergeCell ref="B5:B7"/>
    <mergeCell ref="C5:C7"/>
    <mergeCell ref="D5:D7"/>
    <mergeCell ref="E5:E7"/>
    <mergeCell ref="F5:F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5">
      <selection activeCell="C34" sqref="C34"/>
    </sheetView>
  </sheetViews>
  <sheetFormatPr defaultColWidth="8.796875" defaultRowHeight="14.25"/>
  <cols>
    <col min="1" max="1" width="5.19921875" style="1" customWidth="1"/>
    <col min="2" max="2" width="31" style="1" customWidth="1"/>
    <col min="3" max="3" width="19.8984375" style="1" customWidth="1"/>
    <col min="4" max="5" width="9" style="1" customWidth="1"/>
    <col min="6" max="6" width="9" style="22" customWidth="1"/>
    <col min="7" max="16384" width="9" style="1" customWidth="1"/>
  </cols>
  <sheetData>
    <row r="1" spans="1:6" s="3" customFormat="1" ht="23.25">
      <c r="A1" s="87" t="s">
        <v>21</v>
      </c>
      <c r="B1" s="87"/>
      <c r="C1" s="87"/>
      <c r="D1" s="87"/>
      <c r="E1" s="87"/>
      <c r="F1" s="87"/>
    </row>
    <row r="2" spans="1:6" s="27" customFormat="1" ht="15.75">
      <c r="A2" s="98" t="str">
        <f>'[2]A'!A2</f>
        <v>Grand Prix Okręgu w dyscyplinie Podlodowej zorganizowanych przez Okręg Mazowiecki PZW</v>
      </c>
      <c r="B2" s="98"/>
      <c r="C2" s="98"/>
      <c r="D2" s="98"/>
      <c r="E2" s="98"/>
      <c r="F2" s="98"/>
    </row>
    <row r="3" spans="1:6" ht="15.75">
      <c r="A3" s="98" t="str">
        <f>'[2]A'!A3</f>
        <v>rozegranych w dniu 07.02.2010 r. na Jeziorze Sasek Mały</v>
      </c>
      <c r="B3" s="98"/>
      <c r="C3" s="98"/>
      <c r="D3" s="98"/>
      <c r="E3" s="98"/>
      <c r="F3" s="98"/>
    </row>
    <row r="4" spans="1:5" ht="12.75">
      <c r="A4" s="5"/>
      <c r="B4" s="5"/>
      <c r="C4" s="5"/>
      <c r="D4" s="5"/>
      <c r="E4" s="5"/>
    </row>
    <row r="5" spans="1:6" s="6" customFormat="1" ht="12.75" customHeight="1">
      <c r="A5" s="90" t="s">
        <v>3</v>
      </c>
      <c r="B5" s="91" t="s">
        <v>4</v>
      </c>
      <c r="C5" s="92" t="s">
        <v>5</v>
      </c>
      <c r="D5" s="93" t="s">
        <v>6</v>
      </c>
      <c r="E5" s="94" t="s">
        <v>7</v>
      </c>
      <c r="F5" s="95" t="s">
        <v>8</v>
      </c>
    </row>
    <row r="6" spans="1:6" s="6" customFormat="1" ht="12.75" customHeight="1">
      <c r="A6" s="90"/>
      <c r="B6" s="91"/>
      <c r="C6" s="91"/>
      <c r="D6" s="93"/>
      <c r="E6" s="94"/>
      <c r="F6" s="95"/>
    </row>
    <row r="7" spans="1:6" s="6" customFormat="1" ht="12.75">
      <c r="A7" s="90"/>
      <c r="B7" s="91"/>
      <c r="C7" s="91"/>
      <c r="D7" s="93"/>
      <c r="E7" s="94"/>
      <c r="F7" s="95"/>
    </row>
    <row r="8" spans="1:6" ht="15">
      <c r="A8" s="7">
        <v>1</v>
      </c>
      <c r="B8" s="8" t="str">
        <f>IF('[2]W'!H9="","",'[2]W'!H9)</f>
        <v>Klub Złotej Rybki Mirage </v>
      </c>
      <c r="C8" s="8" t="str">
        <f>IF('[2]W'!I9="","",'[2]W'!I9)</f>
        <v>Studniarz Dariusz</v>
      </c>
      <c r="D8" s="9">
        <v>5</v>
      </c>
      <c r="E8" s="10">
        <v>370</v>
      </c>
      <c r="F8" s="11">
        <v>1</v>
      </c>
    </row>
    <row r="9" spans="1:6" ht="15">
      <c r="A9" s="17">
        <v>2</v>
      </c>
      <c r="B9" s="8" t="str">
        <f>IF('[2]W'!H12="","",'[2]W'!H12)</f>
        <v>Koło 179 Szczytno Id</v>
      </c>
      <c r="C9" s="8" t="str">
        <f>IF('[2]W'!I12="","",'[2]W'!I12)</f>
        <v>Talarek Andrzej</v>
      </c>
      <c r="D9" s="9">
        <v>14</v>
      </c>
      <c r="E9" s="10">
        <v>330</v>
      </c>
      <c r="F9" s="11">
        <v>2</v>
      </c>
    </row>
    <row r="10" spans="1:6" ht="15">
      <c r="A10" s="17">
        <v>3</v>
      </c>
      <c r="B10" s="8" t="str">
        <f>IF('[2]W'!H14="","",'[2]W'!H14)</f>
        <v>Koło 18 Pruszków Id</v>
      </c>
      <c r="C10" s="8" t="str">
        <f>IF('[2]W'!I14="","",'[2]W'!I14)</f>
        <v>Kostera Marcin</v>
      </c>
      <c r="D10" s="9">
        <v>3</v>
      </c>
      <c r="E10" s="10">
        <v>285</v>
      </c>
      <c r="F10" s="11">
        <v>3</v>
      </c>
    </row>
    <row r="11" spans="1:6" ht="15">
      <c r="A11" s="17">
        <v>4</v>
      </c>
      <c r="B11" s="8" t="s">
        <v>9</v>
      </c>
      <c r="C11" s="8" t="str">
        <f>IF('[2]W'!I22="","",'[2]W'!I22)</f>
        <v>Gręda Stanisław</v>
      </c>
      <c r="D11" s="9">
        <v>10</v>
      </c>
      <c r="E11" s="10">
        <v>280</v>
      </c>
      <c r="F11" s="11">
        <v>4</v>
      </c>
    </row>
    <row r="12" spans="1:6" ht="15">
      <c r="A12" s="17">
        <v>5</v>
      </c>
      <c r="B12" s="8" t="str">
        <f>IF('[2]W'!H29="","",'[2]W'!H29)</f>
        <v>Koło 35 Maków Mazowiecki</v>
      </c>
      <c r="C12" s="8" t="str">
        <f>IF('[2]W'!I29="","",'[2]W'!I29)</f>
        <v>Kubaszewski Sławomir</v>
      </c>
      <c r="D12" s="9">
        <v>7</v>
      </c>
      <c r="E12" s="10">
        <v>275</v>
      </c>
      <c r="F12" s="11">
        <v>5</v>
      </c>
    </row>
    <row r="13" spans="1:6" ht="15">
      <c r="A13" s="17">
        <v>6</v>
      </c>
      <c r="B13" s="8" t="str">
        <f>IF('[2]W'!H8="","",'[2]W'!H8)</f>
        <v>Klub Konger Żoliborz 2</v>
      </c>
      <c r="C13" s="8" t="str">
        <f>IF('[2]W'!I8="","",'[2]W'!I8)</f>
        <v>Nysztal Tomasz</v>
      </c>
      <c r="D13" s="9">
        <v>19</v>
      </c>
      <c r="E13" s="10">
        <v>270</v>
      </c>
      <c r="F13" s="11">
        <v>6</v>
      </c>
    </row>
    <row r="14" spans="1:6" ht="15">
      <c r="A14" s="17">
        <v>7</v>
      </c>
      <c r="B14" s="8" t="str">
        <f>IF('[2]W'!H15="","",'[2]W'!H15)</f>
        <v>Koło 18 Pruszków IId</v>
      </c>
      <c r="C14" s="8" t="str">
        <f>IF('[2]W'!I15="","",'[2]W'!I15)</f>
        <v>Domański Hubert</v>
      </c>
      <c r="D14" s="9">
        <v>21</v>
      </c>
      <c r="E14" s="10">
        <v>260</v>
      </c>
      <c r="F14" s="11">
        <v>7</v>
      </c>
    </row>
    <row r="15" spans="1:6" ht="15">
      <c r="A15" s="17">
        <v>8</v>
      </c>
      <c r="B15" s="8" t="str">
        <f>IF('[2]W'!H19="","",'[2]W'!H19)</f>
        <v>Koło 39 Chomiczówka </v>
      </c>
      <c r="C15" s="8" t="str">
        <f>IF('[2]W'!I19="","",'[2]W'!I19)</f>
        <v>Kamiński Jarosaław</v>
      </c>
      <c r="D15" s="9">
        <v>1</v>
      </c>
      <c r="E15" s="10">
        <v>255</v>
      </c>
      <c r="F15" s="11">
        <v>8</v>
      </c>
    </row>
    <row r="16" spans="1:6" ht="15">
      <c r="A16" s="17">
        <v>9</v>
      </c>
      <c r="B16" s="8" t="str">
        <f>IF('[2]W'!H11="","",'[2]W'!H11)</f>
        <v>Koło 13 Legionowo </v>
      </c>
      <c r="C16" s="8" t="str">
        <f>IF('[2]W'!I11="","",'[2]W'!I11)</f>
        <v>Świątochwski Andrzej</v>
      </c>
      <c r="D16" s="9">
        <v>12</v>
      </c>
      <c r="E16" s="10">
        <v>245</v>
      </c>
      <c r="F16" s="11">
        <v>9</v>
      </c>
    </row>
    <row r="17" spans="1:6" ht="15">
      <c r="A17" s="17">
        <v>10</v>
      </c>
      <c r="B17" s="8" t="str">
        <f>IF('[2]W'!H21="","",'[2]W'!H21)</f>
        <v>Koło 39 Kiełbik IId</v>
      </c>
      <c r="C17" s="8" t="str">
        <f>IF('[2]W'!I21="","",'[2]W'!I21)</f>
        <v>Bernatowicz Artur</v>
      </c>
      <c r="D17" s="9">
        <v>18</v>
      </c>
      <c r="E17" s="10">
        <v>240</v>
      </c>
      <c r="F17" s="11">
        <v>10</v>
      </c>
    </row>
    <row r="18" spans="1:6" ht="15">
      <c r="A18" s="12">
        <v>11</v>
      </c>
      <c r="B18" s="13" t="str">
        <f>IF('[2]W'!H24="","",'[2]W'!H24)</f>
        <v>Koło 61 SPEC IId</v>
      </c>
      <c r="C18" s="13" t="str">
        <f>IF('[2]W'!I24="","",'[2]W'!I24)</f>
        <v>Łuzdowski Dariusz</v>
      </c>
      <c r="D18" s="14">
        <v>11</v>
      </c>
      <c r="E18" s="15">
        <v>225</v>
      </c>
      <c r="F18" s="16">
        <v>11</v>
      </c>
    </row>
    <row r="19" spans="1:6" ht="15">
      <c r="A19" s="17">
        <v>12</v>
      </c>
      <c r="B19" s="8" t="str">
        <f>IF('[2]W'!H26="","",'[2]W'!H26)</f>
        <v>Koło 80 Łomża IId</v>
      </c>
      <c r="C19" s="8" t="str">
        <f>IF('[2]W'!I26="","",'[2]W'!I26)</f>
        <v>Mazur Adam</v>
      </c>
      <c r="D19" s="9">
        <v>6</v>
      </c>
      <c r="E19" s="10">
        <v>220</v>
      </c>
      <c r="F19" s="11">
        <v>12</v>
      </c>
    </row>
    <row r="20" spans="1:6" ht="15">
      <c r="A20" s="17">
        <v>13</v>
      </c>
      <c r="B20" s="8" t="str">
        <f>IF('[2]W'!H16="","",'[2]W'!H16)</f>
        <v>Koło 2 Warszawa Żoliborz Id</v>
      </c>
      <c r="C20" s="8" t="str">
        <f>IF('[2]W'!I16="","",'[2]W'!I16)</f>
        <v>Bystydzieńska Ewa</v>
      </c>
      <c r="D20" s="9">
        <v>13</v>
      </c>
      <c r="E20" s="10">
        <v>210</v>
      </c>
      <c r="F20" s="11">
        <v>13</v>
      </c>
    </row>
    <row r="21" spans="1:6" ht="15">
      <c r="A21" s="17">
        <v>14</v>
      </c>
      <c r="B21" s="8" t="str">
        <f>IF('[2]W'!H13="","",'[2]W'!H13)</f>
        <v>Koło 179 Szczytno IId</v>
      </c>
      <c r="C21" s="8" t="str">
        <f>IF('[2]W'!I13="","",'[2]W'!I13)</f>
        <v>Grabowski Adam</v>
      </c>
      <c r="D21" s="9">
        <v>2</v>
      </c>
      <c r="E21" s="10">
        <v>200</v>
      </c>
      <c r="F21" s="11">
        <v>14</v>
      </c>
    </row>
    <row r="22" spans="1:6" ht="15">
      <c r="A22" s="17">
        <v>15</v>
      </c>
      <c r="B22" s="8" t="str">
        <f>IF('[2]W'!H20="","",'[2]W'!H20)</f>
        <v>Koło 39 Kiełbik Id</v>
      </c>
      <c r="C22" s="8" t="str">
        <f>IF('[2]W'!I20="","",'[2]W'!I20)</f>
        <v>Myszkiewicz Dariusz</v>
      </c>
      <c r="D22" s="9">
        <v>16</v>
      </c>
      <c r="E22" s="10">
        <v>195</v>
      </c>
      <c r="F22" s="11">
        <v>15</v>
      </c>
    </row>
    <row r="23" spans="1:6" ht="15">
      <c r="A23" s="12">
        <v>16</v>
      </c>
      <c r="B23" s="13" t="str">
        <f>IF('[2]W'!H23="","",'[2]W'!H23)</f>
        <v>Koło 61 SPEC Id</v>
      </c>
      <c r="C23" s="13" t="str">
        <f>IF('[2]W'!I23="","",'[2]W'!I23)</f>
        <v>Lipski Henryk</v>
      </c>
      <c r="D23" s="14">
        <v>4</v>
      </c>
      <c r="E23" s="15">
        <v>135</v>
      </c>
      <c r="F23" s="16">
        <v>16</v>
      </c>
    </row>
    <row r="24" spans="1:6" ht="15">
      <c r="A24" s="17">
        <v>17</v>
      </c>
      <c r="B24" s="8" t="str">
        <f>IF('[2]W'!H18="","",'[2]W'!H18)</f>
        <v>Koło 28 Warszawa Ursynów</v>
      </c>
      <c r="C24" s="8" t="str">
        <f>IF('[2]W'!I18="","",'[2]W'!I18)</f>
        <v>Kosiński Tomasz</v>
      </c>
      <c r="D24" s="9">
        <v>15</v>
      </c>
      <c r="E24" s="10">
        <v>125</v>
      </c>
      <c r="F24" s="11">
        <v>17</v>
      </c>
    </row>
    <row r="25" spans="1:6" ht="15">
      <c r="A25" s="17">
        <v>18</v>
      </c>
      <c r="B25" s="8" t="str">
        <f>IF('[2]W'!H17="","",'[2]W'!H17)</f>
        <v>Koło 2 Warszawa Żoliborz IId </v>
      </c>
      <c r="C25" s="8" t="str">
        <f>IF('[2]W'!I17="","",'[2]W'!I17)</f>
        <v>Pachnik Jerzy</v>
      </c>
      <c r="D25" s="9">
        <v>20</v>
      </c>
      <c r="E25" s="10">
        <v>110</v>
      </c>
      <c r="F25" s="11">
        <v>18</v>
      </c>
    </row>
    <row r="26" spans="1:6" ht="15">
      <c r="A26" s="17">
        <v>19</v>
      </c>
      <c r="B26" s="8" t="str">
        <f>IF('[2]W'!H10="","",'[2]W'!H10)</f>
        <v>Koło 120 Przasnysz</v>
      </c>
      <c r="C26" s="8" t="str">
        <f>IF('[2]W'!I10="","",'[2]W'!I10)</f>
        <v>Kryszczak Adam</v>
      </c>
      <c r="D26" s="9">
        <v>8</v>
      </c>
      <c r="E26" s="10">
        <v>95</v>
      </c>
      <c r="F26" s="11">
        <v>19</v>
      </c>
    </row>
    <row r="27" spans="1:6" ht="15">
      <c r="A27" s="17">
        <v>20</v>
      </c>
      <c r="B27" s="8" t="str">
        <f>IF('[2]W'!H25="","",'[2]W'!H25)</f>
        <v>Koło 80 Łomża Id</v>
      </c>
      <c r="C27" s="8" t="str">
        <f>IF('[2]W'!I25="","",'[2]W'!I25)</f>
        <v>Kurczewski Edward</v>
      </c>
      <c r="D27" s="9">
        <v>17</v>
      </c>
      <c r="E27" s="10">
        <v>80</v>
      </c>
      <c r="F27" s="11">
        <v>20</v>
      </c>
    </row>
    <row r="28" spans="1:6" ht="12.75">
      <c r="A28" s="26" t="s">
        <v>16</v>
      </c>
      <c r="B28" s="18"/>
      <c r="C28" s="19" t="s">
        <v>11</v>
      </c>
      <c r="D28" s="18"/>
      <c r="E28" s="18" t="s">
        <v>12</v>
      </c>
      <c r="F28" s="25"/>
    </row>
    <row r="29" spans="1:6" ht="12.75">
      <c r="A29" s="20"/>
      <c r="B29" s="20"/>
      <c r="F29" s="1"/>
    </row>
    <row r="30" spans="3:5" ht="12.75">
      <c r="C30" s="21" t="s">
        <v>13</v>
      </c>
      <c r="E30" s="1" t="s">
        <v>14</v>
      </c>
    </row>
  </sheetData>
  <mergeCells count="9">
    <mergeCell ref="A1:F1"/>
    <mergeCell ref="A2:F2"/>
    <mergeCell ref="A3:F3"/>
    <mergeCell ref="A5:A7"/>
    <mergeCell ref="B5:B7"/>
    <mergeCell ref="C5:C7"/>
    <mergeCell ref="D5:D7"/>
    <mergeCell ref="E5:E7"/>
    <mergeCell ref="F5:F7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4">
      <selection activeCell="C20" sqref="C20"/>
    </sheetView>
  </sheetViews>
  <sheetFormatPr defaultColWidth="8.796875" defaultRowHeight="14.25"/>
  <cols>
    <col min="1" max="1" width="5.3984375" style="1" customWidth="1"/>
    <col min="2" max="2" width="34" style="1" customWidth="1"/>
    <col min="3" max="3" width="24.59765625" style="1" customWidth="1"/>
    <col min="4" max="16384" width="9" style="1" customWidth="1"/>
  </cols>
  <sheetData>
    <row r="1" spans="1:6" s="3" customFormat="1" ht="23.25">
      <c r="A1" s="87" t="s">
        <v>22</v>
      </c>
      <c r="B1" s="87"/>
      <c r="C1" s="87"/>
      <c r="D1" s="87"/>
      <c r="E1" s="87"/>
      <c r="F1" s="87"/>
    </row>
    <row r="2" spans="1:6" s="4" customFormat="1" ht="15">
      <c r="A2" s="88" t="str">
        <f>'[2]A'!A2</f>
        <v>Grand Prix Okręgu w dyscyplinie Podlodowej zorganizowanych przez Okręg Mazowiecki PZW</v>
      </c>
      <c r="B2" s="88"/>
      <c r="C2" s="88"/>
      <c r="D2" s="88"/>
      <c r="E2" s="88"/>
      <c r="F2" s="88"/>
    </row>
    <row r="3" spans="1:6" ht="15.75">
      <c r="A3" s="98" t="str">
        <f>'[2]A'!A3</f>
        <v>rozegranych w dniu 07.02.2010 r. na Jeziorze Sasek Mały</v>
      </c>
      <c r="B3" s="98"/>
      <c r="C3" s="98"/>
      <c r="D3" s="98"/>
      <c r="E3" s="98"/>
      <c r="F3" s="98"/>
    </row>
    <row r="4" spans="1:5" ht="12.75">
      <c r="A4" s="5"/>
      <c r="B4" s="5"/>
      <c r="C4" s="5"/>
      <c r="D4" s="5"/>
      <c r="E4" s="5"/>
    </row>
    <row r="5" spans="1:6" s="6" customFormat="1" ht="12.75" customHeight="1">
      <c r="A5" s="90" t="s">
        <v>3</v>
      </c>
      <c r="B5" s="91" t="s">
        <v>4</v>
      </c>
      <c r="C5" s="92" t="s">
        <v>5</v>
      </c>
      <c r="D5" s="93" t="s">
        <v>6</v>
      </c>
      <c r="E5" s="94" t="s">
        <v>7</v>
      </c>
      <c r="F5" s="95" t="s">
        <v>8</v>
      </c>
    </row>
    <row r="6" spans="1:6" s="6" customFormat="1" ht="12.75" customHeight="1">
      <c r="A6" s="90"/>
      <c r="B6" s="91"/>
      <c r="C6" s="91"/>
      <c r="D6" s="93"/>
      <c r="E6" s="94"/>
      <c r="F6" s="95"/>
    </row>
    <row r="7" spans="1:6" s="6" customFormat="1" ht="12.75">
      <c r="A7" s="90"/>
      <c r="B7" s="91"/>
      <c r="C7" s="91"/>
      <c r="D7" s="93"/>
      <c r="E7" s="94"/>
      <c r="F7" s="95"/>
    </row>
    <row r="8" spans="1:6" ht="15">
      <c r="A8" s="7">
        <v>1</v>
      </c>
      <c r="B8" s="8" t="str">
        <f>IF('[2]W'!J14="","",'[2]W'!J14)</f>
        <v>Koło 18 Pruszków Id</v>
      </c>
      <c r="C8" s="8" t="str">
        <f>IF('[2]W'!K14="","",'[2]W'!K14)</f>
        <v>Tobiasz Michał</v>
      </c>
      <c r="D8" s="9">
        <v>3</v>
      </c>
      <c r="E8" s="10">
        <v>1150</v>
      </c>
      <c r="F8" s="11">
        <v>1</v>
      </c>
    </row>
    <row r="9" spans="1:6" ht="15">
      <c r="A9" s="12">
        <v>2</v>
      </c>
      <c r="B9" s="13" t="str">
        <f>IF('[2]W'!J23="","",'[2]W'!J23)</f>
        <v>Koło 61 SPEC Id</v>
      </c>
      <c r="C9" s="13" t="str">
        <f>IF('[2]W'!K23="","",'[2]W'!K23)</f>
        <v>Fabisiak Maciej</v>
      </c>
      <c r="D9" s="14">
        <v>4</v>
      </c>
      <c r="E9" s="15">
        <v>895</v>
      </c>
      <c r="F9" s="16">
        <v>2</v>
      </c>
    </row>
    <row r="10" spans="1:6" ht="15">
      <c r="A10" s="17">
        <v>3</v>
      </c>
      <c r="B10" s="8" t="str">
        <f>IF('[2]W'!J11="","",'[2]W'!J11)</f>
        <v>Koło 13 Legionowo </v>
      </c>
      <c r="C10" s="8" t="str">
        <f>IF('[2]W'!K11="","",'[2]W'!K11)</f>
        <v>Lupa Józef</v>
      </c>
      <c r="D10" s="9">
        <v>12</v>
      </c>
      <c r="E10" s="10">
        <v>775</v>
      </c>
      <c r="F10" s="11">
        <v>3</v>
      </c>
    </row>
    <row r="11" spans="1:6" ht="15">
      <c r="A11" s="17">
        <v>4</v>
      </c>
      <c r="B11" s="8" t="str">
        <f>IF('[2]W'!J13="","",'[2]W'!J13)</f>
        <v>Koło 179 Szczytno IId</v>
      </c>
      <c r="C11" s="8" t="str">
        <f>IF('[2]W'!K13="","",'[2]W'!K13)</f>
        <v>Leśniewski Patryk</v>
      </c>
      <c r="D11" s="9">
        <v>2</v>
      </c>
      <c r="E11" s="10">
        <v>690</v>
      </c>
      <c r="F11" s="11">
        <v>4</v>
      </c>
    </row>
    <row r="12" spans="1:6" ht="15">
      <c r="A12" s="17">
        <v>5</v>
      </c>
      <c r="B12" s="8" t="str">
        <f>IF('[2]W'!J20="","",'[2]W'!J20)</f>
        <v>Koło 39 Kiełbik Id</v>
      </c>
      <c r="C12" s="8" t="str">
        <f>IF('[2]W'!K20="","",'[2]W'!K20)</f>
        <v>Bernatowicz Mariusz</v>
      </c>
      <c r="D12" s="9">
        <v>16</v>
      </c>
      <c r="E12" s="10">
        <v>680</v>
      </c>
      <c r="F12" s="11">
        <v>5</v>
      </c>
    </row>
    <row r="13" spans="1:6" ht="15">
      <c r="A13" s="17">
        <v>6</v>
      </c>
      <c r="B13" s="8" t="str">
        <f>IF('[2]W'!J25="","",'[2]W'!J25)</f>
        <v>Koło 80 Łomża Id</v>
      </c>
      <c r="C13" s="8" t="str">
        <f>IF('[2]W'!K25="","",'[2]W'!K25)</f>
        <v>Gedrowicz Krzysztof</v>
      </c>
      <c r="D13" s="9">
        <v>17</v>
      </c>
      <c r="E13" s="10">
        <v>610</v>
      </c>
      <c r="F13" s="11">
        <v>6</v>
      </c>
    </row>
    <row r="14" spans="1:6" ht="15">
      <c r="A14" s="17">
        <v>7</v>
      </c>
      <c r="B14" s="8" t="str">
        <f>IF('[2]W'!J8="","",'[2]W'!J8)</f>
        <v>Klub Konger Żoliborz 2</v>
      </c>
      <c r="C14" s="8" t="str">
        <f>IF('[2]W'!K8="","",'[2]W'!K8)</f>
        <v>Nysztal Bartosz</v>
      </c>
      <c r="D14" s="9">
        <v>19</v>
      </c>
      <c r="E14" s="10">
        <v>590</v>
      </c>
      <c r="F14" s="11">
        <v>7</v>
      </c>
    </row>
    <row r="15" spans="1:6" ht="15">
      <c r="A15" s="17">
        <v>8</v>
      </c>
      <c r="B15" s="8" t="str">
        <f>IF('[2]W'!J9="","",'[2]W'!J9)</f>
        <v>Klub Złotej Rybki Mirage </v>
      </c>
      <c r="C15" s="8" t="str">
        <f>IF('[2]W'!K9="","",'[2]W'!K9)</f>
        <v>Piotrowski Jerzy</v>
      </c>
      <c r="D15" s="9">
        <v>5</v>
      </c>
      <c r="E15" s="10">
        <v>580</v>
      </c>
      <c r="F15" s="11">
        <v>8</v>
      </c>
    </row>
    <row r="16" spans="1:6" ht="15">
      <c r="A16" s="17">
        <v>9</v>
      </c>
      <c r="B16" s="8" t="str">
        <f>IF('[2]W'!J18="","",'[2]W'!J18)</f>
        <v>Koło 28 Warszawa Ursynów</v>
      </c>
      <c r="C16" s="8" t="str">
        <f>IF('[2]W'!K18="","",'[2]W'!K18)</f>
        <v>Grzelak Piotr</v>
      </c>
      <c r="D16" s="9">
        <v>15</v>
      </c>
      <c r="E16" s="10">
        <v>555</v>
      </c>
      <c r="F16" s="11">
        <v>9</v>
      </c>
    </row>
    <row r="17" spans="1:6" ht="15">
      <c r="A17" s="17">
        <v>10</v>
      </c>
      <c r="B17" s="8" t="str">
        <f>IF('[2]W'!J28="","",'[2]W'!J28)</f>
        <v>Koło 180 Szczytno</v>
      </c>
      <c r="C17" s="8" t="str">
        <f>IF('[2]W'!K28="","",'[2]W'!K28)</f>
        <v>Zalewski Zbigniew</v>
      </c>
      <c r="D17" s="9">
        <v>7</v>
      </c>
      <c r="E17" s="10">
        <v>525</v>
      </c>
      <c r="F17" s="11">
        <v>10</v>
      </c>
    </row>
    <row r="18" spans="1:6" ht="15">
      <c r="A18" s="17">
        <v>11</v>
      </c>
      <c r="B18" s="8" t="str">
        <f>IF('[2]W'!J17="","",'[2]W'!J17)</f>
        <v>Koło 2 Warszawa Żoliborz IId </v>
      </c>
      <c r="C18" s="8" t="str">
        <f>IF('[2]W'!K17="","",'[2]W'!K17)</f>
        <v>Lesiak Tadeusz</v>
      </c>
      <c r="D18" s="9">
        <v>20</v>
      </c>
      <c r="E18" s="10">
        <v>460</v>
      </c>
      <c r="F18" s="11">
        <v>11</v>
      </c>
    </row>
    <row r="19" spans="1:6" ht="15">
      <c r="A19" s="12">
        <v>12</v>
      </c>
      <c r="B19" s="13" t="str">
        <f>IF('[2]W'!J24="","",'[2]W'!J24)</f>
        <v>Koło 61 SPEC IId</v>
      </c>
      <c r="C19" s="13" t="str">
        <f>IF('[2]W'!K24="","",'[2]W'!K24)</f>
        <v>Kujanek Michejasz</v>
      </c>
      <c r="D19" s="14">
        <v>11</v>
      </c>
      <c r="E19" s="15">
        <v>450</v>
      </c>
      <c r="F19" s="16">
        <v>12</v>
      </c>
    </row>
    <row r="20" spans="1:6" ht="15">
      <c r="A20" s="17">
        <v>13</v>
      </c>
      <c r="B20" s="8" t="str">
        <f>IF('[2]W'!J10="","",'[2]W'!J10)</f>
        <v>Koło 120 Przasnysz</v>
      </c>
      <c r="C20" s="8" t="str">
        <f>IF('[2]W'!K10="","",'[2]W'!K10)</f>
        <v>Berk Wiesław</v>
      </c>
      <c r="D20" s="9">
        <v>8</v>
      </c>
      <c r="E20" s="10">
        <v>415</v>
      </c>
      <c r="F20" s="11">
        <v>13</v>
      </c>
    </row>
    <row r="21" spans="1:6" ht="15">
      <c r="A21" s="17">
        <v>14</v>
      </c>
      <c r="B21" s="8" t="str">
        <f>IF('[2]W'!J21="","",'[2]W'!J21)</f>
        <v>Koło 39 Kiełbik IId</v>
      </c>
      <c r="C21" s="8" t="str">
        <f>IF('[2]W'!K21="","",'[2]W'!K21)</f>
        <v>Bieńkowski Piotr</v>
      </c>
      <c r="D21" s="9">
        <v>18</v>
      </c>
      <c r="E21" s="10">
        <v>375</v>
      </c>
      <c r="F21" s="11">
        <v>14</v>
      </c>
    </row>
    <row r="22" spans="1:6" ht="15">
      <c r="A22" s="17">
        <v>15</v>
      </c>
      <c r="B22" s="8" t="str">
        <f>IF('[2]W'!J12="","",'[2]W'!J12)</f>
        <v>Koło 179 Szczytno Id</v>
      </c>
      <c r="C22" s="8" t="str">
        <f>IF('[2]W'!K12="","",'[2]W'!K12)</f>
        <v>Ferens Dariusz</v>
      </c>
      <c r="D22" s="9">
        <v>14</v>
      </c>
      <c r="E22" s="10">
        <v>355</v>
      </c>
      <c r="F22" s="11">
        <v>15</v>
      </c>
    </row>
    <row r="23" spans="1:6" ht="15">
      <c r="A23" s="17">
        <v>16</v>
      </c>
      <c r="B23" s="8" t="str">
        <f>IF('[2]W'!J15="","",'[2]W'!J15)</f>
        <v>Koło 18 Pruszków IId</v>
      </c>
      <c r="C23" s="8" t="str">
        <f>IF('[2]W'!K15="","",'[2]W'!K15)</f>
        <v>Miłoński Kamil</v>
      </c>
      <c r="D23" s="9">
        <v>21</v>
      </c>
      <c r="E23" s="10">
        <v>325</v>
      </c>
      <c r="F23" s="11">
        <v>16</v>
      </c>
    </row>
    <row r="24" spans="1:6" ht="15">
      <c r="A24" s="17">
        <v>17</v>
      </c>
      <c r="B24" s="8" t="str">
        <f>IF('[2]W'!J16="","",'[2]W'!J16)</f>
        <v>Koło 2 Warszawa Żoliborz Id</v>
      </c>
      <c r="C24" s="8" t="str">
        <f>IF('[2]W'!K16="","",'[2]W'!K16)</f>
        <v>Łapczyński Zdzisław</v>
      </c>
      <c r="D24" s="9">
        <v>13</v>
      </c>
      <c r="E24" s="10">
        <v>190</v>
      </c>
      <c r="F24" s="11">
        <v>17</v>
      </c>
    </row>
    <row r="25" spans="1:6" ht="15">
      <c r="A25" s="17">
        <v>18</v>
      </c>
      <c r="B25" s="8" t="str">
        <f>IF('[2]W'!J31="","",'[2]W'!J31)</f>
        <v>Koło 39 Chomiczówka (ii)</v>
      </c>
      <c r="C25" s="8" t="str">
        <f>IF('[2]W'!K31="","",'[2]W'!K31)</f>
        <v>Małecki Piotr</v>
      </c>
      <c r="D25" s="9">
        <v>7</v>
      </c>
      <c r="E25" s="10">
        <v>180</v>
      </c>
      <c r="F25" s="11">
        <v>18</v>
      </c>
    </row>
    <row r="26" spans="1:6" ht="15">
      <c r="A26" s="17">
        <v>19</v>
      </c>
      <c r="B26" s="8" t="str">
        <f>IF('[2]W'!J19="","",'[2]W'!J19)</f>
        <v>Koło 39 Chomiczówka </v>
      </c>
      <c r="C26" s="8" t="str">
        <f>IF('[2]W'!K19="","",'[2]W'!K19)</f>
        <v>Bończak Roman</v>
      </c>
      <c r="D26" s="9">
        <v>1</v>
      </c>
      <c r="E26" s="10">
        <v>170</v>
      </c>
      <c r="F26" s="11">
        <v>19</v>
      </c>
    </row>
    <row r="27" spans="1:6" ht="15">
      <c r="A27" s="17">
        <v>20</v>
      </c>
      <c r="B27" s="8" t="str">
        <f>IF('[2]W'!J27="","",'[2]W'!J27)</f>
        <v>Koło 13 Legionowo (i)</v>
      </c>
      <c r="C27" s="8" t="str">
        <f>IF('[2]W'!K27="","",'[2]W'!K27)</f>
        <v>Bondarenko Paweł</v>
      </c>
      <c r="D27" s="9">
        <v>9</v>
      </c>
      <c r="E27" s="10">
        <v>130</v>
      </c>
      <c r="F27" s="11">
        <v>20</v>
      </c>
    </row>
    <row r="28" spans="1:6" ht="15">
      <c r="A28" s="17">
        <v>21</v>
      </c>
      <c r="B28" s="8" t="s">
        <v>9</v>
      </c>
      <c r="C28" s="8" t="str">
        <f>IF('[2]W'!K22="","",'[2]W'!K22)</f>
        <v>Jędrych Adam</v>
      </c>
      <c r="D28" s="9">
        <v>10</v>
      </c>
      <c r="E28" s="10">
        <v>90</v>
      </c>
      <c r="F28" s="11">
        <v>21</v>
      </c>
    </row>
    <row r="29" spans="1:6" ht="12.75">
      <c r="A29" s="26" t="s">
        <v>16</v>
      </c>
      <c r="B29" s="18"/>
      <c r="C29" s="19" t="s">
        <v>11</v>
      </c>
      <c r="D29" s="18"/>
      <c r="E29" s="18" t="s">
        <v>12</v>
      </c>
      <c r="F29" s="18"/>
    </row>
    <row r="30" spans="1:2" ht="12.75">
      <c r="A30" s="20"/>
      <c r="B30" s="20"/>
    </row>
    <row r="31" spans="3:5" ht="12.75">
      <c r="C31" s="21" t="s">
        <v>13</v>
      </c>
      <c r="E31" s="1" t="s">
        <v>14</v>
      </c>
    </row>
  </sheetData>
  <mergeCells count="9">
    <mergeCell ref="A1:F1"/>
    <mergeCell ref="A2:F2"/>
    <mergeCell ref="A3:F3"/>
    <mergeCell ref="A5:A7"/>
    <mergeCell ref="B5:B7"/>
    <mergeCell ref="C5:C7"/>
    <mergeCell ref="D5:D7"/>
    <mergeCell ref="E5:E7"/>
    <mergeCell ref="F5:F7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3"/>
  <sheetViews>
    <sheetView tabSelected="1" workbookViewId="0" topLeftCell="A1">
      <selection activeCell="C19" sqref="C19"/>
    </sheetView>
  </sheetViews>
  <sheetFormatPr defaultColWidth="8.796875" defaultRowHeight="14.25"/>
  <cols>
    <col min="1" max="1" width="4.8984375" style="0" customWidth="1"/>
    <col min="2" max="2" width="34" style="0" customWidth="1"/>
    <col min="3" max="3" width="25.19921875" style="0" customWidth="1"/>
    <col min="4" max="4" width="3.5" style="0" customWidth="1"/>
    <col min="7" max="9" width="0" style="0" hidden="1" customWidth="1"/>
    <col min="12" max="12" width="0" style="28" hidden="1" customWidth="1"/>
    <col min="13" max="13" width="0" style="0" hidden="1" customWidth="1"/>
    <col min="14" max="14" width="0" style="28" hidden="1" customWidth="1"/>
    <col min="16" max="16" width="9" style="29" customWidth="1"/>
    <col min="17" max="17" width="9" style="30" customWidth="1"/>
  </cols>
  <sheetData>
    <row r="1" spans="1:17" ht="25.5">
      <c r="A1" s="99" t="s">
        <v>23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7" s="31" customFormat="1" ht="19.5">
      <c r="A2" s="100" t="s">
        <v>19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ht="20.25">
      <c r="A3" s="101" t="s">
        <v>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1:16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3"/>
      <c r="O4" s="32"/>
      <c r="P4" s="34"/>
    </row>
    <row r="5" spans="1:17" s="35" customFormat="1" ht="21" customHeight="1">
      <c r="A5" s="102" t="s">
        <v>3</v>
      </c>
      <c r="B5" s="103" t="s">
        <v>24</v>
      </c>
      <c r="C5" s="104" t="s">
        <v>5</v>
      </c>
      <c r="D5" s="105" t="s">
        <v>25</v>
      </c>
      <c r="E5" s="105"/>
      <c r="F5" s="105"/>
      <c r="G5" s="105" t="s">
        <v>26</v>
      </c>
      <c r="H5" s="105"/>
      <c r="I5" s="105"/>
      <c r="J5" s="105"/>
      <c r="K5" s="105"/>
      <c r="L5" s="106" t="s">
        <v>27</v>
      </c>
      <c r="M5" s="106"/>
      <c r="N5" s="106"/>
      <c r="O5" s="106"/>
      <c r="P5" s="106"/>
      <c r="Q5" s="107" t="s">
        <v>28</v>
      </c>
    </row>
    <row r="6" spans="1:17" s="35" customFormat="1" ht="12.75" customHeight="1">
      <c r="A6" s="102"/>
      <c r="B6" s="103"/>
      <c r="C6" s="104"/>
      <c r="D6" s="108" t="s">
        <v>29</v>
      </c>
      <c r="E6" s="109" t="s">
        <v>30</v>
      </c>
      <c r="F6" s="110" t="s">
        <v>31</v>
      </c>
      <c r="G6" s="108" t="s">
        <v>29</v>
      </c>
      <c r="H6" s="109" t="s">
        <v>30</v>
      </c>
      <c r="I6" s="111" t="s">
        <v>32</v>
      </c>
      <c r="J6" s="112" t="s">
        <v>7</v>
      </c>
      <c r="K6" s="110" t="s">
        <v>31</v>
      </c>
      <c r="L6" s="113" t="s">
        <v>29</v>
      </c>
      <c r="M6" s="114" t="s">
        <v>30</v>
      </c>
      <c r="N6" s="115" t="s">
        <v>32</v>
      </c>
      <c r="O6" s="116" t="s">
        <v>7</v>
      </c>
      <c r="P6" s="110" t="s">
        <v>33</v>
      </c>
      <c r="Q6" s="107"/>
    </row>
    <row r="7" spans="1:17" s="35" customFormat="1" ht="12.75">
      <c r="A7" s="102"/>
      <c r="B7" s="103"/>
      <c r="C7" s="104"/>
      <c r="D7" s="108"/>
      <c r="E7" s="109"/>
      <c r="F7" s="110"/>
      <c r="G7" s="108"/>
      <c r="H7" s="109"/>
      <c r="I7" s="111"/>
      <c r="J7" s="112"/>
      <c r="K7" s="110"/>
      <c r="L7" s="113"/>
      <c r="M7" s="114"/>
      <c r="N7" s="115"/>
      <c r="O7" s="116"/>
      <c r="P7" s="110"/>
      <c r="Q7" s="107"/>
    </row>
    <row r="8" spans="1:20" s="1" customFormat="1" ht="15">
      <c r="A8" s="7">
        <v>1</v>
      </c>
      <c r="B8" s="8" t="s">
        <v>34</v>
      </c>
      <c r="C8" s="38" t="s">
        <v>35</v>
      </c>
      <c r="D8" s="39">
        <v>0</v>
      </c>
      <c r="E8" s="40">
        <v>875</v>
      </c>
      <c r="F8" s="41">
        <v>1</v>
      </c>
      <c r="G8" s="39">
        <v>0</v>
      </c>
      <c r="H8" s="40">
        <v>1150</v>
      </c>
      <c r="I8" s="40">
        <v>0</v>
      </c>
      <c r="J8" s="40">
        <v>1150</v>
      </c>
      <c r="K8" s="41">
        <v>1</v>
      </c>
      <c r="L8" s="42">
        <v>0</v>
      </c>
      <c r="M8" s="40">
        <v>2025</v>
      </c>
      <c r="N8" s="43">
        <v>0</v>
      </c>
      <c r="O8" s="44">
        <v>2025</v>
      </c>
      <c r="P8" s="45">
        <v>2</v>
      </c>
      <c r="Q8" s="46">
        <v>1</v>
      </c>
      <c r="R8" s="28"/>
      <c r="S8"/>
      <c r="T8"/>
    </row>
    <row r="9" spans="1:20" s="1" customFormat="1" ht="15">
      <c r="A9" s="12">
        <v>2</v>
      </c>
      <c r="B9" s="47" t="s">
        <v>36</v>
      </c>
      <c r="C9" s="48" t="s">
        <v>37</v>
      </c>
      <c r="D9" s="49">
        <v>0</v>
      </c>
      <c r="E9" s="50">
        <v>800</v>
      </c>
      <c r="F9" s="51">
        <v>2</v>
      </c>
      <c r="G9" s="49">
        <v>0</v>
      </c>
      <c r="H9" s="50">
        <v>895</v>
      </c>
      <c r="I9" s="50">
        <v>0</v>
      </c>
      <c r="J9" s="50">
        <v>895</v>
      </c>
      <c r="K9" s="51">
        <v>2</v>
      </c>
      <c r="L9" s="52">
        <v>0</v>
      </c>
      <c r="M9" s="50">
        <v>1695</v>
      </c>
      <c r="N9" s="53">
        <v>0</v>
      </c>
      <c r="O9" s="54">
        <v>1695</v>
      </c>
      <c r="P9" s="55">
        <v>4</v>
      </c>
      <c r="Q9" s="56">
        <v>2</v>
      </c>
      <c r="R9" s="28"/>
      <c r="S9"/>
      <c r="T9"/>
    </row>
    <row r="10" spans="1:20" s="1" customFormat="1" ht="15">
      <c r="A10" s="17">
        <v>3</v>
      </c>
      <c r="B10" s="57" t="s">
        <v>34</v>
      </c>
      <c r="C10" s="58" t="s">
        <v>38</v>
      </c>
      <c r="D10" s="59">
        <v>0</v>
      </c>
      <c r="E10" s="60">
        <v>1330</v>
      </c>
      <c r="F10" s="61">
        <v>1</v>
      </c>
      <c r="G10" s="59">
        <v>0</v>
      </c>
      <c r="H10" s="60">
        <v>285</v>
      </c>
      <c r="I10" s="60">
        <v>0</v>
      </c>
      <c r="J10" s="60">
        <v>285</v>
      </c>
      <c r="K10" s="61">
        <v>3</v>
      </c>
      <c r="L10" s="62">
        <v>0</v>
      </c>
      <c r="M10" s="60">
        <v>1615</v>
      </c>
      <c r="N10" s="63">
        <v>0</v>
      </c>
      <c r="O10" s="64">
        <v>1615</v>
      </c>
      <c r="P10" s="65">
        <v>4</v>
      </c>
      <c r="Q10" s="66">
        <v>3</v>
      </c>
      <c r="R10" s="28"/>
      <c r="S10"/>
      <c r="T10"/>
    </row>
    <row r="11" spans="1:20" s="1" customFormat="1" ht="15">
      <c r="A11" s="17">
        <v>4</v>
      </c>
      <c r="B11" s="57" t="s">
        <v>39</v>
      </c>
      <c r="C11" s="58" t="s">
        <v>40</v>
      </c>
      <c r="D11" s="59">
        <v>0</v>
      </c>
      <c r="E11" s="60">
        <v>1055</v>
      </c>
      <c r="F11" s="61">
        <v>2</v>
      </c>
      <c r="G11" s="59">
        <v>0</v>
      </c>
      <c r="H11" s="60">
        <v>330</v>
      </c>
      <c r="I11" s="60">
        <v>0</v>
      </c>
      <c r="J11" s="60">
        <v>330</v>
      </c>
      <c r="K11" s="61">
        <v>2</v>
      </c>
      <c r="L11" s="62">
        <v>0</v>
      </c>
      <c r="M11" s="60">
        <v>1385</v>
      </c>
      <c r="N11" s="63">
        <v>0</v>
      </c>
      <c r="O11" s="64">
        <v>1385</v>
      </c>
      <c r="P11" s="65">
        <v>4</v>
      </c>
      <c r="Q11" s="66">
        <v>4</v>
      </c>
      <c r="R11" s="28"/>
      <c r="S11"/>
      <c r="T11"/>
    </row>
    <row r="12" spans="1:20" s="1" customFormat="1" ht="15">
      <c r="A12" s="17">
        <v>5</v>
      </c>
      <c r="B12" s="57" t="s">
        <v>41</v>
      </c>
      <c r="C12" s="58" t="s">
        <v>42</v>
      </c>
      <c r="D12" s="59">
        <v>0</v>
      </c>
      <c r="E12" s="60">
        <v>780</v>
      </c>
      <c r="F12" s="61">
        <v>4</v>
      </c>
      <c r="G12" s="59">
        <v>0</v>
      </c>
      <c r="H12" s="60">
        <v>1360</v>
      </c>
      <c r="I12" s="60">
        <v>0</v>
      </c>
      <c r="J12" s="60">
        <v>1360</v>
      </c>
      <c r="K12" s="61">
        <v>1</v>
      </c>
      <c r="L12" s="62">
        <v>0</v>
      </c>
      <c r="M12" s="60">
        <v>2140</v>
      </c>
      <c r="N12" s="63">
        <v>0</v>
      </c>
      <c r="O12" s="64">
        <v>2140</v>
      </c>
      <c r="P12" s="65">
        <v>5</v>
      </c>
      <c r="Q12" s="66">
        <v>5</v>
      </c>
      <c r="R12" s="28"/>
      <c r="S12"/>
      <c r="T12"/>
    </row>
    <row r="13" spans="1:20" s="1" customFormat="1" ht="15">
      <c r="A13" s="17">
        <v>6</v>
      </c>
      <c r="B13" s="57" t="s">
        <v>34</v>
      </c>
      <c r="C13" s="58" t="s">
        <v>43</v>
      </c>
      <c r="D13" s="59">
        <v>0</v>
      </c>
      <c r="E13" s="60">
        <v>920</v>
      </c>
      <c r="F13" s="61">
        <v>2</v>
      </c>
      <c r="G13" s="59">
        <v>0</v>
      </c>
      <c r="H13" s="60">
        <v>1175</v>
      </c>
      <c r="I13" s="60">
        <v>0</v>
      </c>
      <c r="J13" s="60">
        <v>1175</v>
      </c>
      <c r="K13" s="61">
        <v>3</v>
      </c>
      <c r="L13" s="62">
        <v>0</v>
      </c>
      <c r="M13" s="60">
        <v>2095</v>
      </c>
      <c r="N13" s="63">
        <v>0</v>
      </c>
      <c r="O13" s="64">
        <v>2095</v>
      </c>
      <c r="P13" s="65">
        <v>5</v>
      </c>
      <c r="Q13" s="66">
        <v>6</v>
      </c>
      <c r="R13" s="28"/>
      <c r="S13"/>
      <c r="T13"/>
    </row>
    <row r="14" spans="1:20" s="1" customFormat="1" ht="15">
      <c r="A14" s="17">
        <v>7</v>
      </c>
      <c r="B14" s="57" t="s">
        <v>44</v>
      </c>
      <c r="C14" s="58" t="s">
        <v>45</v>
      </c>
      <c r="D14" s="59">
        <v>0</v>
      </c>
      <c r="E14" s="60">
        <v>710</v>
      </c>
      <c r="F14" s="61">
        <v>4</v>
      </c>
      <c r="G14" s="59">
        <v>0</v>
      </c>
      <c r="H14" s="60">
        <v>370</v>
      </c>
      <c r="I14" s="60">
        <v>0</v>
      </c>
      <c r="J14" s="60">
        <v>370</v>
      </c>
      <c r="K14" s="61">
        <v>1</v>
      </c>
      <c r="L14" s="62">
        <v>0</v>
      </c>
      <c r="M14" s="60">
        <v>1080</v>
      </c>
      <c r="N14" s="63">
        <v>0</v>
      </c>
      <c r="O14" s="64">
        <v>1080</v>
      </c>
      <c r="P14" s="65">
        <v>5</v>
      </c>
      <c r="Q14" s="66">
        <v>7</v>
      </c>
      <c r="R14" s="28"/>
      <c r="S14"/>
      <c r="T14"/>
    </row>
    <row r="15" spans="1:20" s="1" customFormat="1" ht="15">
      <c r="A15" s="17">
        <v>8</v>
      </c>
      <c r="B15" s="57" t="s">
        <v>44</v>
      </c>
      <c r="C15" s="58" t="s">
        <v>46</v>
      </c>
      <c r="D15" s="59">
        <v>0</v>
      </c>
      <c r="E15" s="60">
        <v>1050</v>
      </c>
      <c r="F15" s="61">
        <v>3</v>
      </c>
      <c r="G15" s="59">
        <v>0</v>
      </c>
      <c r="H15" s="60">
        <v>1155</v>
      </c>
      <c r="I15" s="60">
        <v>0</v>
      </c>
      <c r="J15" s="60">
        <v>1155</v>
      </c>
      <c r="K15" s="61">
        <v>4</v>
      </c>
      <c r="L15" s="62">
        <v>0</v>
      </c>
      <c r="M15" s="60">
        <v>2205</v>
      </c>
      <c r="N15" s="63">
        <v>0</v>
      </c>
      <c r="O15" s="64">
        <v>2205</v>
      </c>
      <c r="P15" s="65">
        <v>7</v>
      </c>
      <c r="Q15" s="66">
        <v>8</v>
      </c>
      <c r="R15" s="28"/>
      <c r="S15"/>
      <c r="T15"/>
    </row>
    <row r="16" spans="1:20" s="1" customFormat="1" ht="15">
      <c r="A16" s="17">
        <v>9</v>
      </c>
      <c r="B16" s="57" t="s">
        <v>47</v>
      </c>
      <c r="C16" s="58" t="s">
        <v>48</v>
      </c>
      <c r="D16" s="59">
        <v>0</v>
      </c>
      <c r="E16" s="60">
        <v>1025</v>
      </c>
      <c r="F16" s="61">
        <v>1</v>
      </c>
      <c r="G16" s="59">
        <v>0</v>
      </c>
      <c r="H16" s="60">
        <v>1115</v>
      </c>
      <c r="I16" s="60">
        <v>0</v>
      </c>
      <c r="J16" s="60">
        <v>1115</v>
      </c>
      <c r="K16" s="61">
        <v>6</v>
      </c>
      <c r="L16" s="62">
        <v>0</v>
      </c>
      <c r="M16" s="60">
        <v>2140</v>
      </c>
      <c r="N16" s="63">
        <v>0</v>
      </c>
      <c r="O16" s="64">
        <v>2140</v>
      </c>
      <c r="P16" s="65">
        <v>7</v>
      </c>
      <c r="Q16" s="66">
        <v>9</v>
      </c>
      <c r="R16" s="28"/>
      <c r="S16"/>
      <c r="T16"/>
    </row>
    <row r="17" spans="1:20" s="134" customFormat="1" ht="15">
      <c r="A17" s="121">
        <v>10</v>
      </c>
      <c r="B17" s="122" t="s">
        <v>49</v>
      </c>
      <c r="C17" s="123" t="s">
        <v>50</v>
      </c>
      <c r="D17" s="124">
        <v>0</v>
      </c>
      <c r="E17" s="125">
        <v>885</v>
      </c>
      <c r="F17" s="126">
        <v>6</v>
      </c>
      <c r="G17" s="124">
        <v>0</v>
      </c>
      <c r="H17" s="125">
        <v>1155</v>
      </c>
      <c r="I17" s="125">
        <v>0</v>
      </c>
      <c r="J17" s="125">
        <v>1155</v>
      </c>
      <c r="K17" s="126">
        <v>4</v>
      </c>
      <c r="L17" s="127">
        <v>0</v>
      </c>
      <c r="M17" s="125">
        <v>2040</v>
      </c>
      <c r="N17" s="128">
        <v>0</v>
      </c>
      <c r="O17" s="129">
        <v>2040</v>
      </c>
      <c r="P17" s="130">
        <v>10</v>
      </c>
      <c r="Q17" s="131">
        <v>10</v>
      </c>
      <c r="R17" s="132"/>
      <c r="S17" s="133"/>
      <c r="T17" s="133"/>
    </row>
    <row r="18" spans="1:20" s="1" customFormat="1" ht="15">
      <c r="A18" s="17">
        <v>11</v>
      </c>
      <c r="B18" s="57" t="s">
        <v>51</v>
      </c>
      <c r="C18" s="58" t="s">
        <v>52</v>
      </c>
      <c r="D18" s="59">
        <v>0</v>
      </c>
      <c r="E18" s="60">
        <v>690</v>
      </c>
      <c r="F18" s="61">
        <v>5</v>
      </c>
      <c r="G18" s="59">
        <v>0</v>
      </c>
      <c r="H18" s="60">
        <v>680</v>
      </c>
      <c r="I18" s="60">
        <v>0</v>
      </c>
      <c r="J18" s="60">
        <v>680</v>
      </c>
      <c r="K18" s="61">
        <v>5</v>
      </c>
      <c r="L18" s="62">
        <v>0</v>
      </c>
      <c r="M18" s="60">
        <v>1370</v>
      </c>
      <c r="N18" s="63">
        <v>0</v>
      </c>
      <c r="O18" s="64">
        <v>1370</v>
      </c>
      <c r="P18" s="65">
        <v>10</v>
      </c>
      <c r="Q18" s="66">
        <v>11</v>
      </c>
      <c r="R18" s="28"/>
      <c r="S18"/>
      <c r="T18"/>
    </row>
    <row r="19" spans="1:20" s="1" customFormat="1" ht="15">
      <c r="A19" s="17">
        <v>12</v>
      </c>
      <c r="B19" s="57" t="s">
        <v>53</v>
      </c>
      <c r="C19" s="58" t="s">
        <v>54</v>
      </c>
      <c r="D19" s="59">
        <v>0</v>
      </c>
      <c r="E19" s="60">
        <v>755</v>
      </c>
      <c r="F19" s="61">
        <v>3</v>
      </c>
      <c r="G19" s="59">
        <v>0</v>
      </c>
      <c r="H19" s="60">
        <v>590</v>
      </c>
      <c r="I19" s="60">
        <v>0</v>
      </c>
      <c r="J19" s="60">
        <v>590</v>
      </c>
      <c r="K19" s="61">
        <v>7</v>
      </c>
      <c r="L19" s="62">
        <v>0</v>
      </c>
      <c r="M19" s="60">
        <v>1345</v>
      </c>
      <c r="N19" s="63">
        <v>0</v>
      </c>
      <c r="O19" s="64">
        <v>1345</v>
      </c>
      <c r="P19" s="65">
        <v>10</v>
      </c>
      <c r="Q19" s="66">
        <v>12</v>
      </c>
      <c r="R19" s="28"/>
      <c r="S19"/>
      <c r="T19"/>
    </row>
    <row r="20" spans="1:20" s="1" customFormat="1" ht="15">
      <c r="A20" s="17">
        <v>13</v>
      </c>
      <c r="B20" s="57" t="s">
        <v>51</v>
      </c>
      <c r="C20" s="58" t="s">
        <v>55</v>
      </c>
      <c r="D20" s="59">
        <v>0</v>
      </c>
      <c r="E20" s="60">
        <v>600</v>
      </c>
      <c r="F20" s="61">
        <v>9</v>
      </c>
      <c r="G20" s="59">
        <v>0</v>
      </c>
      <c r="H20" s="60">
        <v>1190</v>
      </c>
      <c r="I20" s="60">
        <v>0</v>
      </c>
      <c r="J20" s="60">
        <v>1190</v>
      </c>
      <c r="K20" s="61">
        <v>2</v>
      </c>
      <c r="L20" s="62">
        <v>0</v>
      </c>
      <c r="M20" s="60">
        <v>1790</v>
      </c>
      <c r="N20" s="63">
        <v>0</v>
      </c>
      <c r="O20" s="64">
        <v>1790</v>
      </c>
      <c r="P20" s="65">
        <v>11</v>
      </c>
      <c r="Q20" s="66">
        <v>13</v>
      </c>
      <c r="R20" s="28"/>
      <c r="S20"/>
      <c r="T20"/>
    </row>
    <row r="21" spans="1:20" s="1" customFormat="1" ht="15">
      <c r="A21" s="17">
        <v>14</v>
      </c>
      <c r="B21" s="57" t="s">
        <v>53</v>
      </c>
      <c r="C21" s="58" t="s">
        <v>56</v>
      </c>
      <c r="D21" s="59">
        <v>0</v>
      </c>
      <c r="E21" s="60">
        <v>990</v>
      </c>
      <c r="F21" s="61">
        <v>5</v>
      </c>
      <c r="G21" s="59">
        <v>0</v>
      </c>
      <c r="H21" s="60">
        <v>270</v>
      </c>
      <c r="I21" s="60">
        <v>0</v>
      </c>
      <c r="J21" s="60">
        <v>270</v>
      </c>
      <c r="K21" s="61">
        <v>6</v>
      </c>
      <c r="L21" s="62">
        <v>0</v>
      </c>
      <c r="M21" s="60">
        <v>1260</v>
      </c>
      <c r="N21" s="63">
        <v>0</v>
      </c>
      <c r="O21" s="64">
        <v>1260</v>
      </c>
      <c r="P21" s="65">
        <v>11</v>
      </c>
      <c r="Q21" s="66">
        <v>14</v>
      </c>
      <c r="R21" s="28"/>
      <c r="S21"/>
      <c r="T21"/>
    </row>
    <row r="22" spans="1:20" s="1" customFormat="1" ht="15">
      <c r="A22" s="17">
        <v>15</v>
      </c>
      <c r="B22" s="57" t="s">
        <v>39</v>
      </c>
      <c r="C22" s="58" t="s">
        <v>57</v>
      </c>
      <c r="D22" s="59">
        <v>0</v>
      </c>
      <c r="E22" s="60">
        <v>645</v>
      </c>
      <c r="F22" s="61">
        <v>7</v>
      </c>
      <c r="G22" s="59">
        <v>0</v>
      </c>
      <c r="H22" s="60">
        <v>1030</v>
      </c>
      <c r="I22" s="60">
        <v>0</v>
      </c>
      <c r="J22" s="60">
        <v>1030</v>
      </c>
      <c r="K22" s="61">
        <v>8</v>
      </c>
      <c r="L22" s="62">
        <v>0</v>
      </c>
      <c r="M22" s="60">
        <v>1675</v>
      </c>
      <c r="N22" s="63">
        <v>0</v>
      </c>
      <c r="O22" s="64">
        <v>1675</v>
      </c>
      <c r="P22" s="65">
        <v>15</v>
      </c>
      <c r="Q22" s="66">
        <v>15</v>
      </c>
      <c r="R22" s="28"/>
      <c r="S22"/>
      <c r="T22"/>
    </row>
    <row r="23" spans="1:20" s="1" customFormat="1" ht="15">
      <c r="A23" s="12">
        <v>16</v>
      </c>
      <c r="B23" s="47" t="s">
        <v>58</v>
      </c>
      <c r="C23" s="48" t="s">
        <v>59</v>
      </c>
      <c r="D23" s="49">
        <v>0</v>
      </c>
      <c r="E23" s="50">
        <v>670</v>
      </c>
      <c r="F23" s="51">
        <v>6</v>
      </c>
      <c r="G23" s="49">
        <v>0</v>
      </c>
      <c r="H23" s="50">
        <v>845</v>
      </c>
      <c r="I23" s="50">
        <v>0</v>
      </c>
      <c r="J23" s="50">
        <v>845</v>
      </c>
      <c r="K23" s="51">
        <v>9</v>
      </c>
      <c r="L23" s="52">
        <v>0</v>
      </c>
      <c r="M23" s="50">
        <v>1515</v>
      </c>
      <c r="N23" s="53">
        <v>0</v>
      </c>
      <c r="O23" s="54">
        <v>1515</v>
      </c>
      <c r="P23" s="55">
        <v>15</v>
      </c>
      <c r="Q23" s="56">
        <v>16</v>
      </c>
      <c r="R23" s="28"/>
      <c r="S23"/>
      <c r="T23"/>
    </row>
    <row r="24" spans="1:20" s="1" customFormat="1" ht="15">
      <c r="A24" s="17">
        <v>17</v>
      </c>
      <c r="B24" s="57" t="s">
        <v>53</v>
      </c>
      <c r="C24" s="58" t="s">
        <v>60</v>
      </c>
      <c r="D24" s="59">
        <v>0</v>
      </c>
      <c r="E24" s="60">
        <v>790</v>
      </c>
      <c r="F24" s="61">
        <v>3</v>
      </c>
      <c r="G24" s="59">
        <v>0</v>
      </c>
      <c r="H24" s="60">
        <v>650</v>
      </c>
      <c r="I24" s="60">
        <v>0</v>
      </c>
      <c r="J24" s="60">
        <v>650</v>
      </c>
      <c r="K24" s="61">
        <v>12</v>
      </c>
      <c r="L24" s="62">
        <v>0</v>
      </c>
      <c r="M24" s="60">
        <v>1440</v>
      </c>
      <c r="N24" s="63">
        <v>0</v>
      </c>
      <c r="O24" s="64">
        <v>1440</v>
      </c>
      <c r="P24" s="65">
        <v>15</v>
      </c>
      <c r="Q24" s="66">
        <v>17</v>
      </c>
      <c r="R24" s="28"/>
      <c r="S24"/>
      <c r="T24"/>
    </row>
    <row r="25" spans="1:20" s="1" customFormat="1" ht="15">
      <c r="A25" s="17">
        <v>18</v>
      </c>
      <c r="B25" s="57" t="s">
        <v>61</v>
      </c>
      <c r="C25" s="58" t="s">
        <v>62</v>
      </c>
      <c r="D25" s="59">
        <v>0</v>
      </c>
      <c r="E25" s="60">
        <v>660</v>
      </c>
      <c r="F25" s="61">
        <v>6</v>
      </c>
      <c r="G25" s="59">
        <v>0</v>
      </c>
      <c r="H25" s="60">
        <v>525</v>
      </c>
      <c r="I25" s="60">
        <v>0</v>
      </c>
      <c r="J25" s="60">
        <v>525</v>
      </c>
      <c r="K25" s="61">
        <v>10</v>
      </c>
      <c r="L25" s="62">
        <v>0</v>
      </c>
      <c r="M25" s="60">
        <v>1185</v>
      </c>
      <c r="N25" s="63">
        <v>0</v>
      </c>
      <c r="O25" s="64">
        <v>1185</v>
      </c>
      <c r="P25" s="65">
        <v>16</v>
      </c>
      <c r="Q25" s="66">
        <v>18</v>
      </c>
      <c r="R25" s="28"/>
      <c r="S25"/>
      <c r="T25"/>
    </row>
    <row r="26" spans="1:20" s="1" customFormat="1" ht="15">
      <c r="A26" s="17">
        <v>19</v>
      </c>
      <c r="B26" s="57" t="s">
        <v>9</v>
      </c>
      <c r="C26" s="58" t="s">
        <v>63</v>
      </c>
      <c r="D26" s="59">
        <v>0</v>
      </c>
      <c r="E26" s="60">
        <v>515</v>
      </c>
      <c r="F26" s="61">
        <v>13</v>
      </c>
      <c r="G26" s="59">
        <v>0</v>
      </c>
      <c r="H26" s="60">
        <v>280</v>
      </c>
      <c r="I26" s="60">
        <v>0</v>
      </c>
      <c r="J26" s="60">
        <v>280</v>
      </c>
      <c r="K26" s="61">
        <v>4</v>
      </c>
      <c r="L26" s="62">
        <v>0</v>
      </c>
      <c r="M26" s="60">
        <v>795</v>
      </c>
      <c r="N26" s="63">
        <v>0</v>
      </c>
      <c r="O26" s="64">
        <v>795</v>
      </c>
      <c r="P26" s="65">
        <v>17</v>
      </c>
      <c r="Q26" s="66">
        <v>19</v>
      </c>
      <c r="R26" s="28"/>
      <c r="S26"/>
      <c r="T26"/>
    </row>
    <row r="27" spans="1:20" s="1" customFormat="1" ht="15">
      <c r="A27" s="17">
        <v>20</v>
      </c>
      <c r="B27" s="57" t="s">
        <v>41</v>
      </c>
      <c r="C27" s="58" t="s">
        <v>64</v>
      </c>
      <c r="D27" s="59">
        <v>0</v>
      </c>
      <c r="E27" s="60">
        <v>715</v>
      </c>
      <c r="F27" s="61">
        <v>9</v>
      </c>
      <c r="G27" s="59">
        <v>0</v>
      </c>
      <c r="H27" s="60">
        <v>245</v>
      </c>
      <c r="I27" s="60">
        <v>0</v>
      </c>
      <c r="J27" s="60">
        <v>245</v>
      </c>
      <c r="K27" s="61">
        <v>9</v>
      </c>
      <c r="L27" s="62">
        <v>0</v>
      </c>
      <c r="M27" s="60">
        <v>960</v>
      </c>
      <c r="N27" s="63">
        <v>0</v>
      </c>
      <c r="O27" s="64">
        <v>960</v>
      </c>
      <c r="P27" s="65">
        <v>18</v>
      </c>
      <c r="Q27" s="66">
        <v>20</v>
      </c>
      <c r="R27" s="28"/>
      <c r="S27"/>
      <c r="T27"/>
    </row>
    <row r="28" spans="1:20" s="1" customFormat="1" ht="15">
      <c r="A28" s="17">
        <v>21</v>
      </c>
      <c r="B28" s="57" t="s">
        <v>65</v>
      </c>
      <c r="C28" s="58" t="s">
        <v>66</v>
      </c>
      <c r="D28" s="59">
        <v>0</v>
      </c>
      <c r="E28" s="60">
        <v>515</v>
      </c>
      <c r="F28" s="61">
        <v>13</v>
      </c>
      <c r="G28" s="59">
        <v>0</v>
      </c>
      <c r="H28" s="60">
        <v>275</v>
      </c>
      <c r="I28" s="60">
        <v>0</v>
      </c>
      <c r="J28" s="60">
        <v>275</v>
      </c>
      <c r="K28" s="61">
        <v>5</v>
      </c>
      <c r="L28" s="62">
        <v>0</v>
      </c>
      <c r="M28" s="60">
        <v>790</v>
      </c>
      <c r="N28" s="63">
        <v>0</v>
      </c>
      <c r="O28" s="64">
        <v>790</v>
      </c>
      <c r="P28" s="65">
        <v>18</v>
      </c>
      <c r="Q28" s="66">
        <v>21</v>
      </c>
      <c r="R28" s="28"/>
      <c r="S28"/>
      <c r="T28"/>
    </row>
    <row r="29" spans="1:20" s="1" customFormat="1" ht="15">
      <c r="A29" s="17">
        <v>22</v>
      </c>
      <c r="B29" s="57" t="s">
        <v>67</v>
      </c>
      <c r="C29" s="58" t="s">
        <v>68</v>
      </c>
      <c r="D29" s="59">
        <v>0</v>
      </c>
      <c r="E29" s="60">
        <v>455</v>
      </c>
      <c r="F29" s="61">
        <v>15</v>
      </c>
      <c r="G29" s="59">
        <v>0</v>
      </c>
      <c r="H29" s="60">
        <v>690</v>
      </c>
      <c r="I29" s="60">
        <v>0</v>
      </c>
      <c r="J29" s="60">
        <v>690</v>
      </c>
      <c r="K29" s="61">
        <v>4</v>
      </c>
      <c r="L29" s="62">
        <v>0</v>
      </c>
      <c r="M29" s="60">
        <v>1145</v>
      </c>
      <c r="N29" s="63">
        <v>0</v>
      </c>
      <c r="O29" s="64">
        <v>1145</v>
      </c>
      <c r="P29" s="65">
        <v>19</v>
      </c>
      <c r="Q29" s="66">
        <v>22</v>
      </c>
      <c r="R29" s="28"/>
      <c r="S29"/>
      <c r="T29"/>
    </row>
    <row r="30" spans="1:20" s="1" customFormat="1" ht="15">
      <c r="A30" s="17">
        <v>23</v>
      </c>
      <c r="B30" s="57" t="s">
        <v>69</v>
      </c>
      <c r="C30" s="58" t="s">
        <v>70</v>
      </c>
      <c r="D30" s="59">
        <v>0</v>
      </c>
      <c r="E30" s="60">
        <v>525</v>
      </c>
      <c r="F30" s="61">
        <v>13</v>
      </c>
      <c r="G30" s="59">
        <v>0</v>
      </c>
      <c r="H30" s="60">
        <v>610</v>
      </c>
      <c r="I30" s="60">
        <v>0</v>
      </c>
      <c r="J30" s="60">
        <v>610</v>
      </c>
      <c r="K30" s="61">
        <v>6</v>
      </c>
      <c r="L30" s="62">
        <v>0</v>
      </c>
      <c r="M30" s="60">
        <v>1135</v>
      </c>
      <c r="N30" s="63">
        <v>0</v>
      </c>
      <c r="O30" s="64">
        <v>1135</v>
      </c>
      <c r="P30" s="65">
        <v>19</v>
      </c>
      <c r="Q30" s="66">
        <v>23</v>
      </c>
      <c r="R30" s="28"/>
      <c r="S30"/>
      <c r="T30"/>
    </row>
    <row r="31" spans="1:20" s="1" customFormat="1" ht="15">
      <c r="A31" s="17">
        <v>24</v>
      </c>
      <c r="B31" s="57" t="s">
        <v>71</v>
      </c>
      <c r="C31" s="58" t="s">
        <v>72</v>
      </c>
      <c r="D31" s="59">
        <v>0</v>
      </c>
      <c r="E31" s="60">
        <v>695</v>
      </c>
      <c r="F31" s="61">
        <v>5</v>
      </c>
      <c r="G31" s="59">
        <v>0</v>
      </c>
      <c r="H31" s="60">
        <v>375</v>
      </c>
      <c r="I31" s="60">
        <v>0</v>
      </c>
      <c r="J31" s="60">
        <v>375</v>
      </c>
      <c r="K31" s="61">
        <v>14</v>
      </c>
      <c r="L31" s="62">
        <v>0</v>
      </c>
      <c r="M31" s="60">
        <v>1070</v>
      </c>
      <c r="N31" s="63">
        <v>0</v>
      </c>
      <c r="O31" s="64">
        <v>1070</v>
      </c>
      <c r="P31" s="65">
        <v>19</v>
      </c>
      <c r="Q31" s="66">
        <v>24</v>
      </c>
      <c r="R31" s="28"/>
      <c r="S31"/>
      <c r="T31"/>
    </row>
    <row r="32" spans="1:20" s="1" customFormat="1" ht="15">
      <c r="A32" s="17">
        <v>25</v>
      </c>
      <c r="B32" s="57" t="s">
        <v>47</v>
      </c>
      <c r="C32" s="58" t="s">
        <v>73</v>
      </c>
      <c r="D32" s="59">
        <v>0</v>
      </c>
      <c r="E32" s="60">
        <v>625</v>
      </c>
      <c r="F32" s="61">
        <v>12</v>
      </c>
      <c r="G32" s="59">
        <v>0</v>
      </c>
      <c r="H32" s="60">
        <v>260</v>
      </c>
      <c r="I32" s="60">
        <v>0</v>
      </c>
      <c r="J32" s="60">
        <v>260</v>
      </c>
      <c r="K32" s="61">
        <v>7</v>
      </c>
      <c r="L32" s="62">
        <v>0</v>
      </c>
      <c r="M32" s="60">
        <v>885</v>
      </c>
      <c r="N32" s="60">
        <v>0</v>
      </c>
      <c r="O32" s="64">
        <v>885</v>
      </c>
      <c r="P32" s="65">
        <v>19</v>
      </c>
      <c r="Q32" s="66">
        <v>25</v>
      </c>
      <c r="R32" s="28"/>
      <c r="S32"/>
      <c r="T32"/>
    </row>
    <row r="33" spans="1:20" s="1" customFormat="1" ht="15">
      <c r="A33" s="17">
        <v>26</v>
      </c>
      <c r="B33" s="57" t="s">
        <v>71</v>
      </c>
      <c r="C33" s="58" t="s">
        <v>74</v>
      </c>
      <c r="D33" s="59">
        <v>0</v>
      </c>
      <c r="E33" s="60">
        <v>405</v>
      </c>
      <c r="F33" s="61">
        <v>9</v>
      </c>
      <c r="G33" s="59">
        <v>0</v>
      </c>
      <c r="H33" s="60">
        <v>240</v>
      </c>
      <c r="I33" s="60">
        <v>0</v>
      </c>
      <c r="J33" s="60">
        <v>240</v>
      </c>
      <c r="K33" s="61">
        <v>10</v>
      </c>
      <c r="L33" s="62">
        <v>0</v>
      </c>
      <c r="M33" s="60">
        <v>645</v>
      </c>
      <c r="N33" s="63">
        <v>0</v>
      </c>
      <c r="O33" s="64">
        <v>645</v>
      </c>
      <c r="P33" s="65">
        <v>19</v>
      </c>
      <c r="Q33" s="66">
        <v>26</v>
      </c>
      <c r="R33" s="28"/>
      <c r="S33"/>
      <c r="T33"/>
    </row>
    <row r="34" spans="1:20" s="1" customFormat="1" ht="15">
      <c r="A34" s="12">
        <v>27</v>
      </c>
      <c r="B34" s="47" t="s">
        <v>36</v>
      </c>
      <c r="C34" s="48" t="s">
        <v>75</v>
      </c>
      <c r="D34" s="49">
        <v>0</v>
      </c>
      <c r="E34" s="50">
        <v>595</v>
      </c>
      <c r="F34" s="51">
        <v>10</v>
      </c>
      <c r="G34" s="49">
        <v>0</v>
      </c>
      <c r="H34" s="50">
        <v>805</v>
      </c>
      <c r="I34" s="50">
        <v>0</v>
      </c>
      <c r="J34" s="50">
        <v>805</v>
      </c>
      <c r="K34" s="51">
        <v>10</v>
      </c>
      <c r="L34" s="52">
        <v>0</v>
      </c>
      <c r="M34" s="50">
        <v>1400</v>
      </c>
      <c r="N34" s="53">
        <v>0</v>
      </c>
      <c r="O34" s="54">
        <v>1400</v>
      </c>
      <c r="P34" s="55">
        <v>20</v>
      </c>
      <c r="Q34" s="56">
        <v>27</v>
      </c>
      <c r="R34" s="28"/>
      <c r="S34"/>
      <c r="T34"/>
    </row>
    <row r="35" spans="1:20" s="1" customFormat="1" ht="15">
      <c r="A35" s="17">
        <v>28</v>
      </c>
      <c r="B35" s="57" t="s">
        <v>76</v>
      </c>
      <c r="C35" s="58" t="s">
        <v>77</v>
      </c>
      <c r="D35" s="59">
        <v>0</v>
      </c>
      <c r="E35" s="60">
        <v>645</v>
      </c>
      <c r="F35" s="61">
        <v>7</v>
      </c>
      <c r="G35" s="59">
        <v>0</v>
      </c>
      <c r="H35" s="60">
        <v>415</v>
      </c>
      <c r="I35" s="60">
        <v>0</v>
      </c>
      <c r="J35" s="60">
        <v>415</v>
      </c>
      <c r="K35" s="61">
        <v>13</v>
      </c>
      <c r="L35" s="62">
        <v>0</v>
      </c>
      <c r="M35" s="60">
        <v>1060</v>
      </c>
      <c r="N35" s="63">
        <v>0</v>
      </c>
      <c r="O35" s="64">
        <v>1060</v>
      </c>
      <c r="P35" s="65">
        <v>20</v>
      </c>
      <c r="Q35" s="66">
        <v>28</v>
      </c>
      <c r="R35" s="28"/>
      <c r="S35"/>
      <c r="T35"/>
    </row>
    <row r="36" spans="1:20" s="1" customFormat="1" ht="15">
      <c r="A36" s="12">
        <v>29</v>
      </c>
      <c r="B36" s="47" t="s">
        <v>58</v>
      </c>
      <c r="C36" s="48" t="s">
        <v>78</v>
      </c>
      <c r="D36" s="49">
        <v>0</v>
      </c>
      <c r="E36" s="50">
        <v>405</v>
      </c>
      <c r="F36" s="51">
        <v>9</v>
      </c>
      <c r="G36" s="49">
        <v>0</v>
      </c>
      <c r="H36" s="50">
        <v>450</v>
      </c>
      <c r="I36" s="50">
        <v>0</v>
      </c>
      <c r="J36" s="50">
        <v>450</v>
      </c>
      <c r="K36" s="51">
        <v>12</v>
      </c>
      <c r="L36" s="52">
        <v>0</v>
      </c>
      <c r="M36" s="50">
        <v>855</v>
      </c>
      <c r="N36" s="53">
        <v>0</v>
      </c>
      <c r="O36" s="54">
        <v>855</v>
      </c>
      <c r="P36" s="55">
        <v>21</v>
      </c>
      <c r="Q36" s="56">
        <v>29</v>
      </c>
      <c r="R36" s="28"/>
      <c r="S36"/>
      <c r="T36"/>
    </row>
    <row r="37" spans="1:20" s="1" customFormat="1" ht="15">
      <c r="A37" s="17">
        <v>30</v>
      </c>
      <c r="B37" s="57" t="s">
        <v>71</v>
      </c>
      <c r="C37" s="58" t="s">
        <v>79</v>
      </c>
      <c r="D37" s="59">
        <v>0</v>
      </c>
      <c r="E37" s="60">
        <v>780</v>
      </c>
      <c r="F37" s="61">
        <v>7</v>
      </c>
      <c r="G37" s="59">
        <v>0</v>
      </c>
      <c r="H37" s="60">
        <v>430</v>
      </c>
      <c r="I37" s="60">
        <v>0</v>
      </c>
      <c r="J37" s="60">
        <v>430</v>
      </c>
      <c r="K37" s="61">
        <v>16</v>
      </c>
      <c r="L37" s="62">
        <v>0</v>
      </c>
      <c r="M37" s="60">
        <v>1210</v>
      </c>
      <c r="N37" s="63">
        <v>0</v>
      </c>
      <c r="O37" s="64">
        <v>1210</v>
      </c>
      <c r="P37" s="65">
        <v>23</v>
      </c>
      <c r="Q37" s="66">
        <v>30</v>
      </c>
      <c r="R37" s="28"/>
      <c r="S37"/>
      <c r="T37"/>
    </row>
    <row r="38" spans="1:20" s="1" customFormat="1" ht="15">
      <c r="A38" s="17">
        <v>31</v>
      </c>
      <c r="B38" s="57" t="s">
        <v>41</v>
      </c>
      <c r="C38" s="58" t="s">
        <v>80</v>
      </c>
      <c r="D38" s="59">
        <v>0</v>
      </c>
      <c r="E38" s="60">
        <v>185</v>
      </c>
      <c r="F38" s="61">
        <v>20</v>
      </c>
      <c r="G38" s="59">
        <v>0</v>
      </c>
      <c r="H38" s="60">
        <v>775</v>
      </c>
      <c r="I38" s="60">
        <v>0</v>
      </c>
      <c r="J38" s="60">
        <v>775</v>
      </c>
      <c r="K38" s="61">
        <v>3</v>
      </c>
      <c r="L38" s="62">
        <v>0</v>
      </c>
      <c r="M38" s="60">
        <v>960</v>
      </c>
      <c r="N38" s="63">
        <v>0</v>
      </c>
      <c r="O38" s="64">
        <v>960</v>
      </c>
      <c r="P38" s="65">
        <v>23</v>
      </c>
      <c r="Q38" s="66">
        <v>31</v>
      </c>
      <c r="R38" s="28"/>
      <c r="S38"/>
      <c r="T38"/>
    </row>
    <row r="39" spans="1:20" s="1" customFormat="1" ht="15">
      <c r="A39" s="17">
        <v>32</v>
      </c>
      <c r="B39" s="57" t="s">
        <v>51</v>
      </c>
      <c r="C39" s="58" t="s">
        <v>81</v>
      </c>
      <c r="D39" s="59">
        <v>0</v>
      </c>
      <c r="E39" s="60">
        <v>740</v>
      </c>
      <c r="F39" s="61">
        <v>8</v>
      </c>
      <c r="G39" s="59">
        <v>0</v>
      </c>
      <c r="H39" s="60">
        <v>195</v>
      </c>
      <c r="I39" s="60">
        <v>0</v>
      </c>
      <c r="J39" s="60">
        <v>195</v>
      </c>
      <c r="K39" s="61">
        <v>15</v>
      </c>
      <c r="L39" s="62">
        <v>0</v>
      </c>
      <c r="M39" s="60">
        <v>935</v>
      </c>
      <c r="N39" s="63">
        <v>0</v>
      </c>
      <c r="O39" s="64">
        <v>935</v>
      </c>
      <c r="P39" s="65">
        <v>23</v>
      </c>
      <c r="Q39" s="66">
        <v>32</v>
      </c>
      <c r="R39" s="28"/>
      <c r="S39"/>
      <c r="T39"/>
    </row>
    <row r="40" spans="1:20" s="1" customFormat="1" ht="15">
      <c r="A40" s="17">
        <v>33</v>
      </c>
      <c r="B40" s="57" t="s">
        <v>39</v>
      </c>
      <c r="C40" s="58" t="s">
        <v>82</v>
      </c>
      <c r="D40" s="59">
        <v>0</v>
      </c>
      <c r="E40" s="60">
        <v>435</v>
      </c>
      <c r="F40" s="61">
        <v>8</v>
      </c>
      <c r="G40" s="59">
        <v>0</v>
      </c>
      <c r="H40" s="60">
        <v>355</v>
      </c>
      <c r="I40" s="60">
        <v>0</v>
      </c>
      <c r="J40" s="60">
        <v>355</v>
      </c>
      <c r="K40" s="61">
        <v>15</v>
      </c>
      <c r="L40" s="62">
        <v>0</v>
      </c>
      <c r="M40" s="60">
        <v>790</v>
      </c>
      <c r="N40" s="63">
        <v>0</v>
      </c>
      <c r="O40" s="64">
        <v>790</v>
      </c>
      <c r="P40" s="65">
        <v>23</v>
      </c>
      <c r="Q40" s="66">
        <v>33</v>
      </c>
      <c r="R40" s="28"/>
      <c r="S40"/>
      <c r="T40"/>
    </row>
    <row r="41" spans="1:20" s="1" customFormat="1" ht="15">
      <c r="A41" s="17">
        <v>34</v>
      </c>
      <c r="B41" s="57" t="s">
        <v>83</v>
      </c>
      <c r="C41" s="58" t="s">
        <v>84</v>
      </c>
      <c r="D41" s="59">
        <v>0</v>
      </c>
      <c r="E41" s="60">
        <v>265</v>
      </c>
      <c r="F41" s="61">
        <v>18</v>
      </c>
      <c r="G41" s="59">
        <v>0</v>
      </c>
      <c r="H41" s="60">
        <v>1115</v>
      </c>
      <c r="I41" s="60">
        <v>0</v>
      </c>
      <c r="J41" s="60">
        <v>1115</v>
      </c>
      <c r="K41" s="61">
        <v>6</v>
      </c>
      <c r="L41" s="62">
        <v>0</v>
      </c>
      <c r="M41" s="60">
        <v>1380</v>
      </c>
      <c r="N41" s="60">
        <v>0</v>
      </c>
      <c r="O41" s="64">
        <v>1380</v>
      </c>
      <c r="P41" s="65">
        <v>24</v>
      </c>
      <c r="Q41" s="66">
        <v>34</v>
      </c>
      <c r="R41" s="28"/>
      <c r="S41"/>
      <c r="T41"/>
    </row>
    <row r="42" spans="1:20" s="1" customFormat="1" ht="15">
      <c r="A42" s="17">
        <v>35</v>
      </c>
      <c r="B42" s="57" t="s">
        <v>85</v>
      </c>
      <c r="C42" s="58" t="s">
        <v>86</v>
      </c>
      <c r="D42" s="59">
        <v>0</v>
      </c>
      <c r="E42" s="60">
        <v>535</v>
      </c>
      <c r="F42" s="61">
        <v>12</v>
      </c>
      <c r="G42" s="59">
        <v>0</v>
      </c>
      <c r="H42" s="60">
        <v>650</v>
      </c>
      <c r="I42" s="60">
        <v>0</v>
      </c>
      <c r="J42" s="60">
        <v>650</v>
      </c>
      <c r="K42" s="61">
        <v>12</v>
      </c>
      <c r="L42" s="62">
        <v>0</v>
      </c>
      <c r="M42" s="60">
        <v>1185</v>
      </c>
      <c r="N42" s="63">
        <v>0</v>
      </c>
      <c r="O42" s="64">
        <v>1185</v>
      </c>
      <c r="P42" s="65">
        <v>24</v>
      </c>
      <c r="Q42" s="66">
        <v>35</v>
      </c>
      <c r="R42" s="28"/>
      <c r="S42"/>
      <c r="T42"/>
    </row>
    <row r="43" spans="1:20" s="1" customFormat="1" ht="15">
      <c r="A43" s="17">
        <v>36</v>
      </c>
      <c r="B43" s="57" t="s">
        <v>44</v>
      </c>
      <c r="C43" s="58" t="s">
        <v>87</v>
      </c>
      <c r="D43" s="59">
        <v>0</v>
      </c>
      <c r="E43" s="60">
        <v>420</v>
      </c>
      <c r="F43" s="61">
        <v>16</v>
      </c>
      <c r="G43" s="59">
        <v>0</v>
      </c>
      <c r="H43" s="60">
        <v>580</v>
      </c>
      <c r="I43" s="60">
        <v>0</v>
      </c>
      <c r="J43" s="60">
        <v>580</v>
      </c>
      <c r="K43" s="61">
        <v>8</v>
      </c>
      <c r="L43" s="62">
        <v>0</v>
      </c>
      <c r="M43" s="60">
        <v>1000</v>
      </c>
      <c r="N43" s="63">
        <v>0</v>
      </c>
      <c r="O43" s="64">
        <v>1000</v>
      </c>
      <c r="P43" s="65">
        <v>24</v>
      </c>
      <c r="Q43" s="66">
        <v>36</v>
      </c>
      <c r="R43" s="28"/>
      <c r="S43"/>
      <c r="T43"/>
    </row>
    <row r="44" spans="1:20" s="1" customFormat="1" ht="15">
      <c r="A44" s="17">
        <v>37</v>
      </c>
      <c r="B44" s="57" t="s">
        <v>67</v>
      </c>
      <c r="C44" s="58" t="s">
        <v>88</v>
      </c>
      <c r="D44" s="59">
        <v>0</v>
      </c>
      <c r="E44" s="60">
        <v>665</v>
      </c>
      <c r="F44" s="61">
        <v>11</v>
      </c>
      <c r="G44" s="59">
        <v>0</v>
      </c>
      <c r="H44" s="60">
        <v>605</v>
      </c>
      <c r="I44" s="60">
        <v>0</v>
      </c>
      <c r="J44" s="60">
        <v>605</v>
      </c>
      <c r="K44" s="61">
        <v>14</v>
      </c>
      <c r="L44" s="62">
        <v>0</v>
      </c>
      <c r="M44" s="60">
        <v>1270</v>
      </c>
      <c r="N44" s="63">
        <v>0</v>
      </c>
      <c r="O44" s="64">
        <v>1270</v>
      </c>
      <c r="P44" s="65">
        <v>25</v>
      </c>
      <c r="Q44" s="66">
        <v>37</v>
      </c>
      <c r="R44" s="28"/>
      <c r="S44"/>
      <c r="T44"/>
    </row>
    <row r="45" spans="1:20" s="1" customFormat="1" ht="15">
      <c r="A45" s="17">
        <v>38</v>
      </c>
      <c r="B45" s="57" t="s">
        <v>89</v>
      </c>
      <c r="C45" s="58" t="s">
        <v>90</v>
      </c>
      <c r="D45" s="59">
        <v>0</v>
      </c>
      <c r="E45" s="60">
        <v>440</v>
      </c>
      <c r="F45" s="61">
        <v>7</v>
      </c>
      <c r="G45" s="59">
        <v>0</v>
      </c>
      <c r="H45" s="60">
        <v>110</v>
      </c>
      <c r="I45" s="60">
        <v>0</v>
      </c>
      <c r="J45" s="60">
        <v>110</v>
      </c>
      <c r="K45" s="61">
        <v>18</v>
      </c>
      <c r="L45" s="62">
        <v>0</v>
      </c>
      <c r="M45" s="60">
        <v>550</v>
      </c>
      <c r="N45" s="63">
        <v>0</v>
      </c>
      <c r="O45" s="64">
        <v>550</v>
      </c>
      <c r="P45" s="65">
        <v>25</v>
      </c>
      <c r="Q45" s="66">
        <v>38</v>
      </c>
      <c r="R45" s="28"/>
      <c r="S45"/>
      <c r="T45"/>
    </row>
    <row r="46" spans="1:20" s="1" customFormat="1" ht="15">
      <c r="A46" s="17">
        <v>39</v>
      </c>
      <c r="B46" s="57" t="s">
        <v>76</v>
      </c>
      <c r="C46" s="58" t="s">
        <v>91</v>
      </c>
      <c r="D46" s="59">
        <v>0</v>
      </c>
      <c r="E46" s="60">
        <v>1030</v>
      </c>
      <c r="F46" s="61">
        <v>4</v>
      </c>
      <c r="G46" s="59">
        <v>0</v>
      </c>
      <c r="H46" s="60">
        <v>0</v>
      </c>
      <c r="I46" s="60">
        <v>0</v>
      </c>
      <c r="J46" s="60">
        <v>0</v>
      </c>
      <c r="K46" s="61">
        <v>22</v>
      </c>
      <c r="L46" s="62">
        <v>0</v>
      </c>
      <c r="M46" s="60">
        <v>1030</v>
      </c>
      <c r="N46" s="63">
        <v>0</v>
      </c>
      <c r="O46" s="64">
        <v>1030</v>
      </c>
      <c r="P46" s="65">
        <v>26</v>
      </c>
      <c r="Q46" s="66">
        <v>39</v>
      </c>
      <c r="R46" s="28"/>
      <c r="S46"/>
      <c r="T46"/>
    </row>
    <row r="47" spans="1:20" s="1" customFormat="1" ht="15">
      <c r="A47" s="12">
        <v>40</v>
      </c>
      <c r="B47" s="47" t="s">
        <v>36</v>
      </c>
      <c r="C47" s="48" t="s">
        <v>92</v>
      </c>
      <c r="D47" s="49">
        <v>0</v>
      </c>
      <c r="E47" s="50">
        <v>700</v>
      </c>
      <c r="F47" s="51">
        <v>10</v>
      </c>
      <c r="G47" s="49">
        <v>0</v>
      </c>
      <c r="H47" s="50">
        <v>135</v>
      </c>
      <c r="I47" s="50">
        <v>0</v>
      </c>
      <c r="J47" s="50">
        <v>135</v>
      </c>
      <c r="K47" s="51">
        <v>16</v>
      </c>
      <c r="L47" s="52">
        <v>0</v>
      </c>
      <c r="M47" s="50">
        <v>835</v>
      </c>
      <c r="N47" s="50">
        <v>0</v>
      </c>
      <c r="O47" s="54">
        <v>835</v>
      </c>
      <c r="P47" s="55">
        <v>26</v>
      </c>
      <c r="Q47" s="56">
        <v>40</v>
      </c>
      <c r="R47" s="28"/>
      <c r="S47"/>
      <c r="T47"/>
    </row>
    <row r="48" spans="1:20" s="1" customFormat="1" ht="15">
      <c r="A48" s="17">
        <v>41</v>
      </c>
      <c r="B48" s="57" t="s">
        <v>93</v>
      </c>
      <c r="C48" s="58" t="s">
        <v>94</v>
      </c>
      <c r="D48" s="59">
        <v>0</v>
      </c>
      <c r="E48" s="60">
        <v>215</v>
      </c>
      <c r="F48" s="61">
        <v>18</v>
      </c>
      <c r="G48" s="59">
        <v>0</v>
      </c>
      <c r="H48" s="60">
        <v>555</v>
      </c>
      <c r="I48" s="60">
        <v>0</v>
      </c>
      <c r="J48" s="60">
        <v>555</v>
      </c>
      <c r="K48" s="61">
        <v>9</v>
      </c>
      <c r="L48" s="62">
        <v>0</v>
      </c>
      <c r="M48" s="60">
        <v>770</v>
      </c>
      <c r="N48" s="63">
        <v>0</v>
      </c>
      <c r="O48" s="64">
        <v>770</v>
      </c>
      <c r="P48" s="65">
        <v>27</v>
      </c>
      <c r="Q48" s="66">
        <v>41</v>
      </c>
      <c r="R48" s="28"/>
      <c r="S48"/>
      <c r="T48"/>
    </row>
    <row r="49" spans="1:20" s="1" customFormat="1" ht="15">
      <c r="A49" s="17">
        <v>42</v>
      </c>
      <c r="B49" s="57" t="s">
        <v>83</v>
      </c>
      <c r="C49" s="58" t="s">
        <v>95</v>
      </c>
      <c r="D49" s="59">
        <v>0</v>
      </c>
      <c r="E49" s="60">
        <v>300</v>
      </c>
      <c r="F49" s="61">
        <v>15</v>
      </c>
      <c r="G49" s="59">
        <v>0</v>
      </c>
      <c r="H49" s="60">
        <v>220</v>
      </c>
      <c r="I49" s="60">
        <v>0</v>
      </c>
      <c r="J49" s="60">
        <v>220</v>
      </c>
      <c r="K49" s="61">
        <v>12</v>
      </c>
      <c r="L49" s="62">
        <v>0</v>
      </c>
      <c r="M49" s="60">
        <v>520</v>
      </c>
      <c r="N49" s="63">
        <v>0</v>
      </c>
      <c r="O49" s="64">
        <v>520</v>
      </c>
      <c r="P49" s="65">
        <v>27</v>
      </c>
      <c r="Q49" s="66">
        <v>42</v>
      </c>
      <c r="R49" s="28"/>
      <c r="S49"/>
      <c r="T49"/>
    </row>
    <row r="50" spans="1:20" s="1" customFormat="1" ht="15">
      <c r="A50" s="17">
        <v>43</v>
      </c>
      <c r="B50" s="57" t="s">
        <v>89</v>
      </c>
      <c r="C50" s="58" t="s">
        <v>96</v>
      </c>
      <c r="D50" s="59">
        <v>0</v>
      </c>
      <c r="E50" s="60">
        <v>410</v>
      </c>
      <c r="F50" s="61">
        <v>17</v>
      </c>
      <c r="G50" s="59">
        <v>0</v>
      </c>
      <c r="H50" s="60">
        <v>460</v>
      </c>
      <c r="I50" s="60">
        <v>0</v>
      </c>
      <c r="J50" s="60">
        <v>460</v>
      </c>
      <c r="K50" s="61">
        <v>11</v>
      </c>
      <c r="L50" s="62">
        <v>0</v>
      </c>
      <c r="M50" s="60">
        <v>870</v>
      </c>
      <c r="N50" s="63">
        <v>0</v>
      </c>
      <c r="O50" s="64">
        <v>870</v>
      </c>
      <c r="P50" s="65">
        <v>28</v>
      </c>
      <c r="Q50" s="66">
        <v>43</v>
      </c>
      <c r="R50" s="28"/>
      <c r="S50"/>
      <c r="T50"/>
    </row>
    <row r="51" spans="1:20" s="1" customFormat="1" ht="15">
      <c r="A51" s="17">
        <v>44</v>
      </c>
      <c r="B51" s="57" t="s">
        <v>97</v>
      </c>
      <c r="C51" s="58" t="s">
        <v>98</v>
      </c>
      <c r="D51" s="59">
        <v>0</v>
      </c>
      <c r="E51" s="60">
        <v>570</v>
      </c>
      <c r="F51" s="61">
        <v>11</v>
      </c>
      <c r="G51" s="59">
        <v>0</v>
      </c>
      <c r="H51" s="60">
        <v>190</v>
      </c>
      <c r="I51" s="60">
        <v>0</v>
      </c>
      <c r="J51" s="60">
        <v>190</v>
      </c>
      <c r="K51" s="61">
        <v>17</v>
      </c>
      <c r="L51" s="62">
        <v>0</v>
      </c>
      <c r="M51" s="60">
        <v>760</v>
      </c>
      <c r="N51" s="63">
        <v>0</v>
      </c>
      <c r="O51" s="64">
        <v>760</v>
      </c>
      <c r="P51" s="65">
        <v>28</v>
      </c>
      <c r="Q51" s="66">
        <v>44</v>
      </c>
      <c r="R51" s="28"/>
      <c r="S51"/>
      <c r="T51"/>
    </row>
    <row r="52" spans="1:20" s="1" customFormat="1" ht="15">
      <c r="A52" s="17">
        <v>45</v>
      </c>
      <c r="B52" s="57" t="s">
        <v>93</v>
      </c>
      <c r="C52" s="58" t="s">
        <v>99</v>
      </c>
      <c r="D52" s="59">
        <v>0</v>
      </c>
      <c r="E52" s="60">
        <v>500</v>
      </c>
      <c r="F52" s="61">
        <v>14</v>
      </c>
      <c r="G52" s="59">
        <v>0</v>
      </c>
      <c r="H52" s="60">
        <v>585</v>
      </c>
      <c r="I52" s="60">
        <v>0</v>
      </c>
      <c r="J52" s="60">
        <v>585</v>
      </c>
      <c r="K52" s="61">
        <v>15</v>
      </c>
      <c r="L52" s="62">
        <v>0</v>
      </c>
      <c r="M52" s="60">
        <v>1085</v>
      </c>
      <c r="N52" s="63">
        <v>0</v>
      </c>
      <c r="O52" s="64">
        <v>1085</v>
      </c>
      <c r="P52" s="65">
        <v>29</v>
      </c>
      <c r="Q52" s="66">
        <v>45</v>
      </c>
      <c r="R52" s="28"/>
      <c r="S52"/>
      <c r="T52"/>
    </row>
    <row r="53" spans="1:20" s="1" customFormat="1" ht="15">
      <c r="A53" s="17">
        <v>46</v>
      </c>
      <c r="B53" s="57" t="s">
        <v>97</v>
      </c>
      <c r="C53" s="58" t="s">
        <v>100</v>
      </c>
      <c r="D53" s="59">
        <v>0</v>
      </c>
      <c r="E53" s="60">
        <v>290</v>
      </c>
      <c r="F53" s="61">
        <v>16</v>
      </c>
      <c r="G53" s="59">
        <v>0</v>
      </c>
      <c r="H53" s="60">
        <v>210</v>
      </c>
      <c r="I53" s="60">
        <v>0</v>
      </c>
      <c r="J53" s="60">
        <v>210</v>
      </c>
      <c r="K53" s="61">
        <v>13</v>
      </c>
      <c r="L53" s="62">
        <v>0</v>
      </c>
      <c r="M53" s="60">
        <v>500</v>
      </c>
      <c r="N53" s="63">
        <v>0</v>
      </c>
      <c r="O53" s="64">
        <v>500</v>
      </c>
      <c r="P53" s="65">
        <v>29</v>
      </c>
      <c r="Q53" s="66">
        <v>46</v>
      </c>
      <c r="R53" s="28"/>
      <c r="S53"/>
      <c r="T53"/>
    </row>
    <row r="54" spans="1:20" s="1" customFormat="1" ht="15">
      <c r="A54" s="17">
        <v>47</v>
      </c>
      <c r="B54" s="57" t="s">
        <v>49</v>
      </c>
      <c r="C54" s="58" t="s">
        <v>101</v>
      </c>
      <c r="D54" s="59">
        <v>0</v>
      </c>
      <c r="E54" s="60">
        <v>95</v>
      </c>
      <c r="F54" s="61">
        <v>21</v>
      </c>
      <c r="G54" s="59">
        <v>0</v>
      </c>
      <c r="H54" s="60">
        <v>255</v>
      </c>
      <c r="I54" s="60">
        <v>0</v>
      </c>
      <c r="J54" s="60">
        <v>255</v>
      </c>
      <c r="K54" s="61">
        <v>8</v>
      </c>
      <c r="L54" s="62">
        <v>0</v>
      </c>
      <c r="M54" s="60">
        <v>350</v>
      </c>
      <c r="N54" s="63">
        <v>0</v>
      </c>
      <c r="O54" s="64">
        <v>350</v>
      </c>
      <c r="P54" s="65">
        <v>29</v>
      </c>
      <c r="Q54" s="66">
        <v>47</v>
      </c>
      <c r="R54" s="28"/>
      <c r="S54"/>
      <c r="T54"/>
    </row>
    <row r="55" spans="1:20" s="1" customFormat="1" ht="15">
      <c r="A55" s="17">
        <v>48</v>
      </c>
      <c r="B55" s="57" t="s">
        <v>69</v>
      </c>
      <c r="C55" s="58" t="s">
        <v>102</v>
      </c>
      <c r="D55" s="59">
        <v>0</v>
      </c>
      <c r="E55" s="60">
        <v>220</v>
      </c>
      <c r="F55" s="61">
        <v>19</v>
      </c>
      <c r="G55" s="59">
        <v>0</v>
      </c>
      <c r="H55" s="60">
        <v>745</v>
      </c>
      <c r="I55" s="60">
        <v>0</v>
      </c>
      <c r="J55" s="60">
        <v>745</v>
      </c>
      <c r="K55" s="61">
        <v>11</v>
      </c>
      <c r="L55" s="62">
        <v>0</v>
      </c>
      <c r="M55" s="60">
        <v>965</v>
      </c>
      <c r="N55" s="60">
        <v>0</v>
      </c>
      <c r="O55" s="64">
        <v>965</v>
      </c>
      <c r="P55" s="65">
        <v>30</v>
      </c>
      <c r="Q55" s="66">
        <v>48</v>
      </c>
      <c r="R55" s="28"/>
      <c r="S55"/>
      <c r="T55"/>
    </row>
    <row r="56" spans="1:20" s="1" customFormat="1" ht="15">
      <c r="A56" s="17">
        <v>49</v>
      </c>
      <c r="B56" s="57" t="s">
        <v>47</v>
      </c>
      <c r="C56" s="58" t="s">
        <v>103</v>
      </c>
      <c r="D56" s="59">
        <v>0</v>
      </c>
      <c r="E56" s="60">
        <v>305</v>
      </c>
      <c r="F56" s="61">
        <v>14</v>
      </c>
      <c r="G56" s="59">
        <v>0</v>
      </c>
      <c r="H56" s="60">
        <v>325</v>
      </c>
      <c r="I56" s="60">
        <v>0</v>
      </c>
      <c r="J56" s="60">
        <v>325</v>
      </c>
      <c r="K56" s="61">
        <v>16</v>
      </c>
      <c r="L56" s="62">
        <v>0</v>
      </c>
      <c r="M56" s="60">
        <v>630</v>
      </c>
      <c r="N56" s="63">
        <v>0</v>
      </c>
      <c r="O56" s="64">
        <v>630</v>
      </c>
      <c r="P56" s="65">
        <v>30</v>
      </c>
      <c r="Q56" s="66">
        <v>49</v>
      </c>
      <c r="R56" s="28"/>
      <c r="S56"/>
      <c r="T56"/>
    </row>
    <row r="57" spans="1:20" s="1" customFormat="1" ht="15">
      <c r="A57" s="17">
        <v>50</v>
      </c>
      <c r="B57" s="57" t="s">
        <v>67</v>
      </c>
      <c r="C57" s="58" t="s">
        <v>104</v>
      </c>
      <c r="D57" s="59">
        <v>0</v>
      </c>
      <c r="E57" s="60">
        <v>285</v>
      </c>
      <c r="F57" s="61">
        <v>17</v>
      </c>
      <c r="G57" s="59">
        <v>0</v>
      </c>
      <c r="H57" s="60">
        <v>200</v>
      </c>
      <c r="I57" s="60">
        <v>0</v>
      </c>
      <c r="J57" s="60">
        <v>200</v>
      </c>
      <c r="K57" s="61">
        <v>14</v>
      </c>
      <c r="L57" s="62">
        <v>0</v>
      </c>
      <c r="M57" s="60">
        <v>485</v>
      </c>
      <c r="N57" s="63">
        <v>0</v>
      </c>
      <c r="O57" s="64">
        <v>485</v>
      </c>
      <c r="P57" s="65">
        <v>31</v>
      </c>
      <c r="Q57" s="66">
        <v>50</v>
      </c>
      <c r="R57" s="28"/>
      <c r="S57"/>
      <c r="T57"/>
    </row>
    <row r="58" spans="1:20" s="1" customFormat="1" ht="15">
      <c r="A58" s="17">
        <v>51</v>
      </c>
      <c r="B58" s="57" t="s">
        <v>69</v>
      </c>
      <c r="C58" s="58" t="s">
        <v>105</v>
      </c>
      <c r="D58" s="59">
        <v>0</v>
      </c>
      <c r="E58" s="60">
        <v>355</v>
      </c>
      <c r="F58" s="61">
        <v>11</v>
      </c>
      <c r="G58" s="59">
        <v>0</v>
      </c>
      <c r="H58" s="60">
        <v>80</v>
      </c>
      <c r="I58" s="60">
        <v>0</v>
      </c>
      <c r="J58" s="60">
        <v>80</v>
      </c>
      <c r="K58" s="61">
        <v>20</v>
      </c>
      <c r="L58" s="62">
        <v>0</v>
      </c>
      <c r="M58" s="60">
        <v>435</v>
      </c>
      <c r="N58" s="63">
        <v>0</v>
      </c>
      <c r="O58" s="64">
        <v>435</v>
      </c>
      <c r="P58" s="65">
        <v>31</v>
      </c>
      <c r="Q58" s="66">
        <v>51</v>
      </c>
      <c r="R58" s="28"/>
      <c r="S58"/>
      <c r="T58"/>
    </row>
    <row r="59" spans="1:20" s="1" customFormat="1" ht="15">
      <c r="A59" s="17">
        <v>52</v>
      </c>
      <c r="B59" s="57" t="s">
        <v>76</v>
      </c>
      <c r="C59" s="58" t="s">
        <v>106</v>
      </c>
      <c r="D59" s="59">
        <v>0</v>
      </c>
      <c r="E59" s="60">
        <v>335</v>
      </c>
      <c r="F59" s="61">
        <v>12</v>
      </c>
      <c r="G59" s="59">
        <v>0</v>
      </c>
      <c r="H59" s="60">
        <v>95</v>
      </c>
      <c r="I59" s="60">
        <v>0</v>
      </c>
      <c r="J59" s="60">
        <v>95</v>
      </c>
      <c r="K59" s="61">
        <v>19</v>
      </c>
      <c r="L59" s="62">
        <v>0</v>
      </c>
      <c r="M59" s="60">
        <v>430</v>
      </c>
      <c r="N59" s="63">
        <v>0</v>
      </c>
      <c r="O59" s="64">
        <v>430</v>
      </c>
      <c r="P59" s="65">
        <v>31</v>
      </c>
      <c r="Q59" s="66">
        <v>52</v>
      </c>
      <c r="R59" s="28"/>
      <c r="S59"/>
      <c r="T59"/>
    </row>
    <row r="60" spans="1:20" s="1" customFormat="1" ht="15">
      <c r="A60" s="12">
        <v>53</v>
      </c>
      <c r="B60" s="47" t="s">
        <v>58</v>
      </c>
      <c r="C60" s="48" t="s">
        <v>107</v>
      </c>
      <c r="D60" s="49">
        <v>0</v>
      </c>
      <c r="E60" s="50">
        <v>170</v>
      </c>
      <c r="F60" s="51">
        <v>20</v>
      </c>
      <c r="G60" s="49">
        <v>0</v>
      </c>
      <c r="H60" s="50">
        <v>225</v>
      </c>
      <c r="I60" s="50">
        <v>0</v>
      </c>
      <c r="J60" s="50">
        <v>225</v>
      </c>
      <c r="K60" s="51">
        <v>11</v>
      </c>
      <c r="L60" s="52">
        <v>0</v>
      </c>
      <c r="M60" s="50">
        <v>395</v>
      </c>
      <c r="N60" s="53">
        <v>0</v>
      </c>
      <c r="O60" s="54">
        <v>395</v>
      </c>
      <c r="P60" s="55">
        <v>31</v>
      </c>
      <c r="Q60" s="56">
        <v>53</v>
      </c>
      <c r="R60" s="28"/>
      <c r="S60"/>
      <c r="T60"/>
    </row>
    <row r="61" spans="1:20" s="1" customFormat="1" ht="15">
      <c r="A61" s="17">
        <v>54</v>
      </c>
      <c r="B61" s="57" t="s">
        <v>93</v>
      </c>
      <c r="C61" s="58" t="s">
        <v>108</v>
      </c>
      <c r="D61" s="59">
        <v>0</v>
      </c>
      <c r="E61" s="60">
        <v>505</v>
      </c>
      <c r="F61" s="61">
        <v>15</v>
      </c>
      <c r="G61" s="59">
        <v>0</v>
      </c>
      <c r="H61" s="60">
        <v>125</v>
      </c>
      <c r="I61" s="60">
        <v>0</v>
      </c>
      <c r="J61" s="60">
        <v>125</v>
      </c>
      <c r="K61" s="61">
        <v>17</v>
      </c>
      <c r="L61" s="62">
        <v>0</v>
      </c>
      <c r="M61" s="60">
        <v>630</v>
      </c>
      <c r="N61" s="63">
        <v>0</v>
      </c>
      <c r="O61" s="64">
        <v>630</v>
      </c>
      <c r="P61" s="65">
        <v>32</v>
      </c>
      <c r="Q61" s="66">
        <v>54</v>
      </c>
      <c r="R61" s="28"/>
      <c r="S61"/>
      <c r="T61"/>
    </row>
    <row r="62" spans="1:20" s="1" customFormat="1" ht="15">
      <c r="A62" s="17">
        <v>55</v>
      </c>
      <c r="B62" s="57" t="s">
        <v>97</v>
      </c>
      <c r="C62" s="58" t="s">
        <v>109</v>
      </c>
      <c r="D62" s="59">
        <v>0</v>
      </c>
      <c r="E62" s="60">
        <v>470</v>
      </c>
      <c r="F62" s="61">
        <v>16</v>
      </c>
      <c r="G62" s="59">
        <v>0</v>
      </c>
      <c r="H62" s="60">
        <v>265</v>
      </c>
      <c r="I62" s="60">
        <v>0</v>
      </c>
      <c r="J62" s="60">
        <v>265</v>
      </c>
      <c r="K62" s="61">
        <v>17</v>
      </c>
      <c r="L62" s="62">
        <v>0</v>
      </c>
      <c r="M62" s="60">
        <v>735</v>
      </c>
      <c r="N62" s="63">
        <v>0</v>
      </c>
      <c r="O62" s="64">
        <v>735</v>
      </c>
      <c r="P62" s="65">
        <v>33</v>
      </c>
      <c r="Q62" s="66">
        <v>55</v>
      </c>
      <c r="R62" s="28"/>
      <c r="S62"/>
      <c r="T62"/>
    </row>
    <row r="63" spans="1:20" s="1" customFormat="1" ht="15">
      <c r="A63" s="17">
        <v>56</v>
      </c>
      <c r="B63" s="57" t="s">
        <v>9</v>
      </c>
      <c r="C63" s="58" t="s">
        <v>110</v>
      </c>
      <c r="D63" s="59">
        <v>0</v>
      </c>
      <c r="E63" s="60">
        <v>310</v>
      </c>
      <c r="F63" s="61">
        <v>13</v>
      </c>
      <c r="G63" s="59">
        <v>0</v>
      </c>
      <c r="H63" s="60">
        <v>90</v>
      </c>
      <c r="I63" s="60">
        <v>0</v>
      </c>
      <c r="J63" s="60">
        <v>90</v>
      </c>
      <c r="K63" s="61">
        <v>21</v>
      </c>
      <c r="L63" s="62">
        <v>0</v>
      </c>
      <c r="M63" s="60">
        <v>400</v>
      </c>
      <c r="N63" s="63">
        <v>0</v>
      </c>
      <c r="O63" s="64">
        <v>400</v>
      </c>
      <c r="P63" s="65">
        <v>34</v>
      </c>
      <c r="Q63" s="66">
        <v>56</v>
      </c>
      <c r="R63" s="28"/>
      <c r="S63"/>
      <c r="T63"/>
    </row>
    <row r="64" spans="1:20" s="1" customFormat="1" ht="15">
      <c r="A64" s="17">
        <v>57</v>
      </c>
      <c r="B64" s="57" t="s">
        <v>89</v>
      </c>
      <c r="C64" s="58" t="s">
        <v>111</v>
      </c>
      <c r="D64" s="59">
        <v>0</v>
      </c>
      <c r="E64" s="60">
        <v>360</v>
      </c>
      <c r="F64" s="61">
        <v>17</v>
      </c>
      <c r="G64" s="59">
        <v>0</v>
      </c>
      <c r="H64" s="60">
        <v>155</v>
      </c>
      <c r="I64" s="60">
        <v>0</v>
      </c>
      <c r="J64" s="60">
        <v>155</v>
      </c>
      <c r="K64" s="61">
        <v>19</v>
      </c>
      <c r="L64" s="62">
        <v>0</v>
      </c>
      <c r="M64" s="60">
        <v>515</v>
      </c>
      <c r="N64" s="63">
        <v>0</v>
      </c>
      <c r="O64" s="64">
        <v>515</v>
      </c>
      <c r="P64" s="65">
        <v>36</v>
      </c>
      <c r="Q64" s="66">
        <v>57</v>
      </c>
      <c r="R64" s="28"/>
      <c r="S64"/>
      <c r="T64"/>
    </row>
    <row r="65" spans="1:20" s="1" customFormat="1" ht="15">
      <c r="A65" s="17">
        <v>58</v>
      </c>
      <c r="B65" s="57" t="s">
        <v>49</v>
      </c>
      <c r="C65" s="58" t="s">
        <v>112</v>
      </c>
      <c r="D65" s="59">
        <v>0</v>
      </c>
      <c r="E65" s="60">
        <v>260</v>
      </c>
      <c r="F65" s="61">
        <v>18</v>
      </c>
      <c r="G65" s="59">
        <v>0</v>
      </c>
      <c r="H65" s="60">
        <v>170</v>
      </c>
      <c r="I65" s="60">
        <v>0</v>
      </c>
      <c r="J65" s="60">
        <v>170</v>
      </c>
      <c r="K65" s="61">
        <v>19</v>
      </c>
      <c r="L65" s="62">
        <v>0</v>
      </c>
      <c r="M65" s="60">
        <v>430</v>
      </c>
      <c r="N65" s="63">
        <v>0</v>
      </c>
      <c r="O65" s="64">
        <v>430</v>
      </c>
      <c r="P65" s="65">
        <v>37</v>
      </c>
      <c r="Q65" s="66">
        <v>58</v>
      </c>
      <c r="R65" s="28"/>
      <c r="S65"/>
      <c r="T65"/>
    </row>
    <row r="66" spans="1:20" s="1" customFormat="1" ht="15">
      <c r="A66" s="17">
        <v>59</v>
      </c>
      <c r="B66" s="57" t="s">
        <v>113</v>
      </c>
      <c r="C66" s="58" t="s">
        <v>114</v>
      </c>
      <c r="D66" s="59">
        <v>0</v>
      </c>
      <c r="E66" s="60">
        <v>180</v>
      </c>
      <c r="F66" s="61">
        <v>19</v>
      </c>
      <c r="G66" s="59">
        <v>0</v>
      </c>
      <c r="H66" s="60">
        <v>180</v>
      </c>
      <c r="I66" s="60">
        <v>0</v>
      </c>
      <c r="J66" s="60">
        <v>180</v>
      </c>
      <c r="K66" s="61">
        <v>18</v>
      </c>
      <c r="L66" s="62">
        <v>0</v>
      </c>
      <c r="M66" s="60">
        <v>360</v>
      </c>
      <c r="N66" s="63">
        <v>0</v>
      </c>
      <c r="O66" s="64">
        <v>360</v>
      </c>
      <c r="P66" s="65">
        <v>37</v>
      </c>
      <c r="Q66" s="66">
        <v>59</v>
      </c>
      <c r="R66" s="28"/>
      <c r="S66"/>
      <c r="T66"/>
    </row>
    <row r="67" spans="1:20" s="1" customFormat="1" ht="15">
      <c r="A67" s="17">
        <v>60</v>
      </c>
      <c r="B67" s="57" t="s">
        <v>9</v>
      </c>
      <c r="C67" s="58" t="s">
        <v>115</v>
      </c>
      <c r="D67" s="59">
        <v>0</v>
      </c>
      <c r="E67" s="60">
        <v>165</v>
      </c>
      <c r="F67" s="61">
        <v>20</v>
      </c>
      <c r="G67" s="59">
        <v>0</v>
      </c>
      <c r="H67" s="60">
        <v>225</v>
      </c>
      <c r="I67" s="60">
        <v>0</v>
      </c>
      <c r="J67" s="60">
        <v>225</v>
      </c>
      <c r="K67" s="61">
        <v>18</v>
      </c>
      <c r="L67" s="62">
        <v>0</v>
      </c>
      <c r="M67" s="60">
        <v>390</v>
      </c>
      <c r="N67" s="63">
        <v>0</v>
      </c>
      <c r="O67" s="64">
        <v>390</v>
      </c>
      <c r="P67" s="65">
        <v>38</v>
      </c>
      <c r="Q67" s="66">
        <v>60</v>
      </c>
      <c r="R67" s="28"/>
      <c r="S67"/>
      <c r="T67"/>
    </row>
    <row r="68" spans="1:20" s="1" customFormat="1" ht="15">
      <c r="A68" s="17">
        <v>61</v>
      </c>
      <c r="B68" s="57" t="s">
        <v>116</v>
      </c>
      <c r="C68" s="58" t="s">
        <v>117</v>
      </c>
      <c r="D68" s="59">
        <v>0</v>
      </c>
      <c r="E68" s="60">
        <v>210</v>
      </c>
      <c r="F68" s="61">
        <v>19</v>
      </c>
      <c r="G68" s="59">
        <v>0</v>
      </c>
      <c r="H68" s="60">
        <v>130</v>
      </c>
      <c r="I68" s="60">
        <v>0</v>
      </c>
      <c r="J68" s="60">
        <v>130</v>
      </c>
      <c r="K68" s="61">
        <v>20</v>
      </c>
      <c r="L68" s="62">
        <v>0</v>
      </c>
      <c r="M68" s="60">
        <v>340</v>
      </c>
      <c r="N68" s="63">
        <v>0</v>
      </c>
      <c r="O68" s="64">
        <v>340</v>
      </c>
      <c r="P68" s="65">
        <v>39</v>
      </c>
      <c r="Q68" s="66">
        <v>61</v>
      </c>
      <c r="R68" s="28"/>
      <c r="S68"/>
      <c r="T68"/>
    </row>
    <row r="69" spans="1:17" ht="15">
      <c r="A69" s="26" t="s">
        <v>16</v>
      </c>
      <c r="B69" s="18"/>
      <c r="C69" s="19"/>
      <c r="D69" s="19"/>
      <c r="E69" s="19"/>
      <c r="F69" s="67" t="s">
        <v>11</v>
      </c>
      <c r="G69" s="19"/>
      <c r="H69" s="19" t="s">
        <v>11</v>
      </c>
      <c r="I69" s="19"/>
      <c r="J69" s="19"/>
      <c r="K69" s="68"/>
      <c r="L69" s="18"/>
      <c r="M69" s="18"/>
      <c r="N69" s="18"/>
      <c r="O69" s="18" t="s">
        <v>12</v>
      </c>
      <c r="P69" s="69"/>
      <c r="Q69" s="70"/>
    </row>
    <row r="70" spans="1:17" ht="14.25">
      <c r="A70" s="20"/>
      <c r="B70" s="20"/>
      <c r="C70" s="71"/>
      <c r="D70" s="71"/>
      <c r="E70" s="72" t="s">
        <v>13</v>
      </c>
      <c r="F70" s="72"/>
      <c r="G70" s="71" t="s">
        <v>13</v>
      </c>
      <c r="H70" s="71"/>
      <c r="I70" s="71"/>
      <c r="J70" s="71"/>
      <c r="K70" s="71"/>
      <c r="L70" s="35"/>
      <c r="M70" s="35"/>
      <c r="N70" s="35"/>
      <c r="O70" t="s">
        <v>14</v>
      </c>
      <c r="P70" s="35"/>
      <c r="Q70" s="35"/>
    </row>
    <row r="71" spans="1:15" ht="15">
      <c r="A71" s="1"/>
      <c r="B71" s="1"/>
      <c r="C71" s="35"/>
      <c r="D71" s="35"/>
      <c r="E71" s="35"/>
      <c r="F71" s="35"/>
      <c r="G71" s="35"/>
      <c r="H71" s="35"/>
      <c r="I71" s="35"/>
      <c r="J71" s="35"/>
      <c r="K71" s="35"/>
      <c r="L71" s="73"/>
      <c r="M71" s="35"/>
      <c r="N71" s="35"/>
      <c r="O71" s="35"/>
    </row>
    <row r="72" spans="1:15" ht="15">
      <c r="A72" s="1"/>
      <c r="B72" s="1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</row>
    <row r="73" spans="1:15" ht="15">
      <c r="A73" s="1"/>
      <c r="B73" s="1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</row>
  </sheetData>
  <mergeCells count="23">
    <mergeCell ref="P6:P7"/>
    <mergeCell ref="L6:L7"/>
    <mergeCell ref="M6:M7"/>
    <mergeCell ref="N6:N7"/>
    <mergeCell ref="O6:O7"/>
    <mergeCell ref="H6:H7"/>
    <mergeCell ref="I6:I7"/>
    <mergeCell ref="J6:J7"/>
    <mergeCell ref="K6:K7"/>
    <mergeCell ref="D6:D7"/>
    <mergeCell ref="E6:E7"/>
    <mergeCell ref="F6:F7"/>
    <mergeCell ref="G6:G7"/>
    <mergeCell ref="A1:Q1"/>
    <mergeCell ref="A2:Q2"/>
    <mergeCell ref="A3:Q3"/>
    <mergeCell ref="A5:A7"/>
    <mergeCell ref="B5:B7"/>
    <mergeCell ref="C5:C7"/>
    <mergeCell ref="D5:F5"/>
    <mergeCell ref="G5:K5"/>
    <mergeCell ref="L5:P5"/>
    <mergeCell ref="Q5:Q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4">
      <selection activeCell="G20" sqref="G20"/>
    </sheetView>
  </sheetViews>
  <sheetFormatPr defaultColWidth="8.796875" defaultRowHeight="14.25"/>
  <cols>
    <col min="1" max="1" width="4.09765625" style="0" customWidth="1"/>
    <col min="2" max="2" width="26.69921875" style="0" customWidth="1"/>
    <col min="3" max="3" width="0" style="0" hidden="1" customWidth="1"/>
    <col min="5" max="5" width="10.59765625" style="0" customWidth="1"/>
    <col min="6" max="6" width="8.69921875" style="0" customWidth="1"/>
    <col min="9" max="9" width="0" style="28" hidden="1" customWidth="1"/>
  </cols>
  <sheetData>
    <row r="1" spans="1:12" ht="25.5">
      <c r="A1" s="99" t="s">
        <v>118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30" customFormat="1" ht="15.75">
      <c r="A2" s="98" t="str">
        <f>'[3]IND'!A2</f>
        <v>Grand Prix Okręgu w dyscyplinie Podlodowej zorganizowanych przez Okręg Mazowiecki PZW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9.5">
      <c r="A3" s="100" t="str">
        <f>'[3]IND'!A3</f>
        <v>rozegranych w dniu 07.02.2010 r. na Jeziorze Sasek Mały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ht="14.25">
      <c r="A4" s="32"/>
      <c r="B4" s="32"/>
      <c r="C4" s="32"/>
      <c r="D4" s="32"/>
      <c r="E4" s="32"/>
      <c r="F4" s="32"/>
      <c r="G4" s="32"/>
      <c r="H4" s="32"/>
      <c r="I4" s="33"/>
      <c r="J4" s="32"/>
      <c r="K4" s="32"/>
      <c r="L4" s="32"/>
    </row>
    <row r="5" spans="1:12" s="74" customFormat="1" ht="16.5" customHeight="1">
      <c r="A5" s="117" t="s">
        <v>119</v>
      </c>
      <c r="B5" s="118" t="s">
        <v>24</v>
      </c>
      <c r="C5" s="119" t="s">
        <v>25</v>
      </c>
      <c r="D5" s="119"/>
      <c r="E5" s="119"/>
      <c r="F5" s="119" t="s">
        <v>26</v>
      </c>
      <c r="G5" s="119"/>
      <c r="H5" s="119"/>
      <c r="I5" s="119" t="s">
        <v>120</v>
      </c>
      <c r="J5" s="119"/>
      <c r="K5" s="119"/>
      <c r="L5" s="120" t="s">
        <v>28</v>
      </c>
    </row>
    <row r="6" spans="1:12" s="74" customFormat="1" ht="33.75">
      <c r="A6" s="117"/>
      <c r="B6" s="118"/>
      <c r="C6" s="37" t="s">
        <v>29</v>
      </c>
      <c r="D6" s="36" t="s">
        <v>121</v>
      </c>
      <c r="E6" s="75" t="s">
        <v>122</v>
      </c>
      <c r="F6" s="37" t="s">
        <v>29</v>
      </c>
      <c r="G6" s="36" t="s">
        <v>121</v>
      </c>
      <c r="H6" s="75" t="s">
        <v>122</v>
      </c>
      <c r="I6" s="37" t="s">
        <v>29</v>
      </c>
      <c r="J6" s="36" t="s">
        <v>121</v>
      </c>
      <c r="K6" s="75" t="s">
        <v>123</v>
      </c>
      <c r="L6" s="120"/>
    </row>
    <row r="7" spans="1:13" ht="15">
      <c r="A7" s="7">
        <v>1</v>
      </c>
      <c r="B7" s="38" t="s">
        <v>34</v>
      </c>
      <c r="C7" s="39">
        <v>0</v>
      </c>
      <c r="D7" s="40">
        <v>3125</v>
      </c>
      <c r="E7" s="41">
        <v>4</v>
      </c>
      <c r="F7" s="39">
        <v>0</v>
      </c>
      <c r="G7" s="40">
        <v>2610</v>
      </c>
      <c r="H7" s="41">
        <v>7</v>
      </c>
      <c r="I7" s="76">
        <v>0</v>
      </c>
      <c r="J7" s="40">
        <v>5735</v>
      </c>
      <c r="K7" s="77">
        <v>11</v>
      </c>
      <c r="L7" s="78">
        <v>19</v>
      </c>
      <c r="M7" s="79"/>
    </row>
    <row r="8" spans="1:13" ht="15">
      <c r="A8" s="17">
        <v>2</v>
      </c>
      <c r="B8" s="38" t="s">
        <v>44</v>
      </c>
      <c r="C8" s="39">
        <v>0</v>
      </c>
      <c r="D8" s="40">
        <v>2180</v>
      </c>
      <c r="E8" s="41">
        <v>23</v>
      </c>
      <c r="F8" s="39">
        <v>0</v>
      </c>
      <c r="G8" s="40">
        <v>2105</v>
      </c>
      <c r="H8" s="41">
        <v>13</v>
      </c>
      <c r="I8" s="76">
        <v>0</v>
      </c>
      <c r="J8" s="40">
        <v>4285</v>
      </c>
      <c r="K8" s="77">
        <v>36</v>
      </c>
      <c r="L8" s="78">
        <v>19</v>
      </c>
      <c r="M8" s="79"/>
    </row>
    <row r="9" spans="1:13" ht="15">
      <c r="A9" s="17">
        <v>3</v>
      </c>
      <c r="B9" s="38" t="s">
        <v>53</v>
      </c>
      <c r="C9" s="39">
        <v>0</v>
      </c>
      <c r="D9" s="40">
        <v>2535</v>
      </c>
      <c r="E9" s="41">
        <v>11</v>
      </c>
      <c r="F9" s="39">
        <v>0</v>
      </c>
      <c r="G9" s="40">
        <v>1510</v>
      </c>
      <c r="H9" s="41">
        <v>25</v>
      </c>
      <c r="I9" s="76">
        <v>0</v>
      </c>
      <c r="J9" s="40">
        <v>4045</v>
      </c>
      <c r="K9" s="77">
        <v>36</v>
      </c>
      <c r="L9" s="78">
        <v>19</v>
      </c>
      <c r="M9" s="79"/>
    </row>
    <row r="10" spans="1:13" ht="15">
      <c r="A10" s="17">
        <v>4</v>
      </c>
      <c r="B10" s="38" t="s">
        <v>39</v>
      </c>
      <c r="C10" s="39">
        <v>0</v>
      </c>
      <c r="D10" s="40">
        <v>2135</v>
      </c>
      <c r="E10" s="41">
        <v>17</v>
      </c>
      <c r="F10" s="39">
        <v>0</v>
      </c>
      <c r="G10" s="40">
        <v>1715</v>
      </c>
      <c r="H10" s="41">
        <v>25</v>
      </c>
      <c r="I10" s="76">
        <v>0</v>
      </c>
      <c r="J10" s="40">
        <v>3850</v>
      </c>
      <c r="K10" s="77">
        <v>42</v>
      </c>
      <c r="L10" s="78">
        <v>19</v>
      </c>
      <c r="M10" s="79"/>
    </row>
    <row r="11" spans="1:13" ht="15">
      <c r="A11" s="17">
        <v>5</v>
      </c>
      <c r="B11" s="38" t="s">
        <v>51</v>
      </c>
      <c r="C11" s="39">
        <v>0</v>
      </c>
      <c r="D11" s="40">
        <v>2030</v>
      </c>
      <c r="E11" s="41">
        <v>22</v>
      </c>
      <c r="F11" s="39">
        <v>0</v>
      </c>
      <c r="G11" s="40">
        <v>2065</v>
      </c>
      <c r="H11" s="41">
        <v>22</v>
      </c>
      <c r="I11" s="76">
        <v>0</v>
      </c>
      <c r="J11" s="40">
        <v>4095</v>
      </c>
      <c r="K11" s="77">
        <v>44</v>
      </c>
      <c r="L11" s="78">
        <v>19</v>
      </c>
      <c r="M11" s="79"/>
    </row>
    <row r="12" spans="1:13" ht="15">
      <c r="A12" s="17">
        <v>6</v>
      </c>
      <c r="B12" s="38" t="s">
        <v>41</v>
      </c>
      <c r="C12" s="39">
        <v>0</v>
      </c>
      <c r="D12" s="40">
        <v>1680</v>
      </c>
      <c r="E12" s="41">
        <v>33</v>
      </c>
      <c r="F12" s="39">
        <v>0</v>
      </c>
      <c r="G12" s="40">
        <v>2380</v>
      </c>
      <c r="H12" s="41">
        <v>13</v>
      </c>
      <c r="I12" s="76">
        <v>0</v>
      </c>
      <c r="J12" s="40">
        <v>4060</v>
      </c>
      <c r="K12" s="77">
        <v>46</v>
      </c>
      <c r="L12" s="78">
        <v>19</v>
      </c>
      <c r="M12" s="79"/>
    </row>
    <row r="13" spans="1:13" ht="15">
      <c r="A13" s="12">
        <v>7</v>
      </c>
      <c r="B13" s="80" t="s">
        <v>36</v>
      </c>
      <c r="C13" s="81">
        <v>0</v>
      </c>
      <c r="D13" s="82">
        <v>2095</v>
      </c>
      <c r="E13" s="83">
        <v>22</v>
      </c>
      <c r="F13" s="81">
        <v>0</v>
      </c>
      <c r="G13" s="82">
        <v>1835</v>
      </c>
      <c r="H13" s="83">
        <v>28</v>
      </c>
      <c r="I13" s="84">
        <v>0</v>
      </c>
      <c r="J13" s="82">
        <v>3930</v>
      </c>
      <c r="K13" s="85">
        <v>50</v>
      </c>
      <c r="L13" s="86">
        <v>19</v>
      </c>
      <c r="M13" s="79"/>
    </row>
    <row r="14" spans="1:13" ht="15">
      <c r="A14" s="17">
        <v>8</v>
      </c>
      <c r="B14" s="38" t="s">
        <v>47</v>
      </c>
      <c r="C14" s="39">
        <v>0</v>
      </c>
      <c r="D14" s="40">
        <v>1955</v>
      </c>
      <c r="E14" s="41">
        <v>27</v>
      </c>
      <c r="F14" s="39">
        <v>0</v>
      </c>
      <c r="G14" s="40">
        <v>1700</v>
      </c>
      <c r="H14" s="41">
        <v>29</v>
      </c>
      <c r="I14" s="76">
        <v>0</v>
      </c>
      <c r="J14" s="40">
        <v>3655</v>
      </c>
      <c r="K14" s="77">
        <v>56</v>
      </c>
      <c r="L14" s="78">
        <v>19</v>
      </c>
      <c r="M14" s="79"/>
    </row>
    <row r="15" spans="1:13" ht="15">
      <c r="A15" s="17">
        <v>9</v>
      </c>
      <c r="B15" s="38" t="s">
        <v>71</v>
      </c>
      <c r="C15" s="39">
        <v>0</v>
      </c>
      <c r="D15" s="40">
        <v>1880</v>
      </c>
      <c r="E15" s="41">
        <v>21</v>
      </c>
      <c r="F15" s="39">
        <v>0</v>
      </c>
      <c r="G15" s="40">
        <v>1045</v>
      </c>
      <c r="H15" s="41">
        <v>40</v>
      </c>
      <c r="I15" s="76">
        <v>0</v>
      </c>
      <c r="J15" s="40">
        <v>2925</v>
      </c>
      <c r="K15" s="77">
        <v>61</v>
      </c>
      <c r="L15" s="78">
        <v>19</v>
      </c>
      <c r="M15" s="79"/>
    </row>
    <row r="16" spans="1:13" ht="15">
      <c r="A16" s="12">
        <v>10</v>
      </c>
      <c r="B16" s="80" t="s">
        <v>58</v>
      </c>
      <c r="C16" s="81">
        <v>0</v>
      </c>
      <c r="D16" s="82">
        <v>1245</v>
      </c>
      <c r="E16" s="83">
        <v>35</v>
      </c>
      <c r="F16" s="81">
        <v>0</v>
      </c>
      <c r="G16" s="82">
        <v>1520</v>
      </c>
      <c r="H16" s="83">
        <v>32</v>
      </c>
      <c r="I16" s="84">
        <v>0</v>
      </c>
      <c r="J16" s="82">
        <v>2765</v>
      </c>
      <c r="K16" s="85">
        <v>67</v>
      </c>
      <c r="L16" s="86">
        <v>19</v>
      </c>
      <c r="M16" s="79"/>
    </row>
    <row r="17" spans="1:13" ht="15">
      <c r="A17" s="17">
        <v>11</v>
      </c>
      <c r="B17" s="38" t="s">
        <v>67</v>
      </c>
      <c r="C17" s="39">
        <v>0</v>
      </c>
      <c r="D17" s="40">
        <v>1405</v>
      </c>
      <c r="E17" s="41">
        <v>43</v>
      </c>
      <c r="F17" s="39">
        <v>0</v>
      </c>
      <c r="G17" s="40">
        <v>1495</v>
      </c>
      <c r="H17" s="41">
        <v>32</v>
      </c>
      <c r="I17" s="76">
        <v>0</v>
      </c>
      <c r="J17" s="40">
        <v>2900</v>
      </c>
      <c r="K17" s="77">
        <v>75</v>
      </c>
      <c r="L17" s="78">
        <v>19</v>
      </c>
      <c r="M17" s="79"/>
    </row>
    <row r="18" spans="1:13" ht="15">
      <c r="A18" s="17">
        <v>12</v>
      </c>
      <c r="B18" s="38" t="s">
        <v>49</v>
      </c>
      <c r="C18" s="39">
        <v>0</v>
      </c>
      <c r="D18" s="40">
        <v>1240</v>
      </c>
      <c r="E18" s="41">
        <v>45</v>
      </c>
      <c r="F18" s="39">
        <v>0</v>
      </c>
      <c r="G18" s="40">
        <v>1580</v>
      </c>
      <c r="H18" s="41">
        <v>31</v>
      </c>
      <c r="I18" s="76">
        <v>0</v>
      </c>
      <c r="J18" s="40">
        <v>2820</v>
      </c>
      <c r="K18" s="77">
        <v>76</v>
      </c>
      <c r="L18" s="78">
        <v>19</v>
      </c>
      <c r="M18" s="79"/>
    </row>
    <row r="19" spans="1:13" ht="15">
      <c r="A19" s="17">
        <v>13</v>
      </c>
      <c r="B19" s="38" t="s">
        <v>76</v>
      </c>
      <c r="C19" s="39">
        <v>0</v>
      </c>
      <c r="D19" s="40">
        <v>2010</v>
      </c>
      <c r="E19" s="41">
        <v>23</v>
      </c>
      <c r="F19" s="39">
        <v>0</v>
      </c>
      <c r="G19" s="40">
        <v>510</v>
      </c>
      <c r="H19" s="41">
        <v>54</v>
      </c>
      <c r="I19" s="76">
        <v>0</v>
      </c>
      <c r="J19" s="40">
        <v>2520</v>
      </c>
      <c r="K19" s="77">
        <v>77</v>
      </c>
      <c r="L19" s="78">
        <v>19</v>
      </c>
      <c r="M19" s="79"/>
    </row>
    <row r="20" spans="1:13" ht="15">
      <c r="A20" s="17">
        <v>14</v>
      </c>
      <c r="B20" s="38" t="s">
        <v>69</v>
      </c>
      <c r="C20" s="39">
        <v>0</v>
      </c>
      <c r="D20" s="40">
        <v>1100</v>
      </c>
      <c r="E20" s="41">
        <v>43</v>
      </c>
      <c r="F20" s="39">
        <v>0</v>
      </c>
      <c r="G20" s="40">
        <v>1435</v>
      </c>
      <c r="H20" s="41">
        <v>37</v>
      </c>
      <c r="I20" s="76">
        <v>0</v>
      </c>
      <c r="J20" s="40">
        <v>2535</v>
      </c>
      <c r="K20" s="77">
        <v>80</v>
      </c>
      <c r="L20" s="78">
        <v>19</v>
      </c>
      <c r="M20" s="79"/>
    </row>
    <row r="21" spans="1:13" ht="15">
      <c r="A21" s="17">
        <v>15</v>
      </c>
      <c r="B21" s="38" t="s">
        <v>93</v>
      </c>
      <c r="C21" s="39">
        <v>0</v>
      </c>
      <c r="D21" s="40">
        <v>1220</v>
      </c>
      <c r="E21" s="41">
        <v>47</v>
      </c>
      <c r="F21" s="39">
        <v>0</v>
      </c>
      <c r="G21" s="40">
        <v>1265</v>
      </c>
      <c r="H21" s="41">
        <v>41</v>
      </c>
      <c r="I21" s="76">
        <v>0</v>
      </c>
      <c r="J21" s="40">
        <v>2485</v>
      </c>
      <c r="K21" s="77">
        <v>88</v>
      </c>
      <c r="L21" s="78">
        <v>19</v>
      </c>
      <c r="M21" s="79"/>
    </row>
    <row r="22" spans="1:13" ht="15">
      <c r="A22" s="17">
        <v>16</v>
      </c>
      <c r="B22" s="38" t="s">
        <v>89</v>
      </c>
      <c r="C22" s="39">
        <v>0</v>
      </c>
      <c r="D22" s="40">
        <v>1210</v>
      </c>
      <c r="E22" s="41">
        <v>41</v>
      </c>
      <c r="F22" s="39">
        <v>0</v>
      </c>
      <c r="G22" s="40">
        <v>725</v>
      </c>
      <c r="H22" s="41">
        <v>48</v>
      </c>
      <c r="I22" s="76">
        <v>0</v>
      </c>
      <c r="J22" s="40">
        <v>1935</v>
      </c>
      <c r="K22" s="77">
        <v>89</v>
      </c>
      <c r="L22" s="78">
        <v>19</v>
      </c>
      <c r="M22" s="79"/>
    </row>
    <row r="23" spans="1:13" ht="15">
      <c r="A23" s="17">
        <v>17</v>
      </c>
      <c r="B23" s="38" t="s">
        <v>9</v>
      </c>
      <c r="C23" s="39">
        <v>0</v>
      </c>
      <c r="D23" s="40">
        <v>990</v>
      </c>
      <c r="E23" s="41">
        <v>46</v>
      </c>
      <c r="F23" s="39">
        <v>0</v>
      </c>
      <c r="G23" s="40">
        <v>595</v>
      </c>
      <c r="H23" s="41">
        <v>43</v>
      </c>
      <c r="I23" s="76">
        <v>0</v>
      </c>
      <c r="J23" s="40">
        <v>1585</v>
      </c>
      <c r="K23" s="77">
        <v>89</v>
      </c>
      <c r="L23" s="78">
        <v>19</v>
      </c>
      <c r="M23" s="79"/>
    </row>
    <row r="24" spans="1:13" ht="15">
      <c r="A24" s="17">
        <v>18</v>
      </c>
      <c r="B24" s="38" t="s">
        <v>97</v>
      </c>
      <c r="C24" s="39">
        <v>0</v>
      </c>
      <c r="D24" s="40">
        <v>1330</v>
      </c>
      <c r="E24" s="41">
        <v>43</v>
      </c>
      <c r="F24" s="39">
        <v>0</v>
      </c>
      <c r="G24" s="40">
        <v>665</v>
      </c>
      <c r="H24" s="41">
        <v>47</v>
      </c>
      <c r="I24" s="76">
        <v>0</v>
      </c>
      <c r="J24" s="40">
        <v>1995</v>
      </c>
      <c r="K24" s="77">
        <v>90</v>
      </c>
      <c r="L24" s="78">
        <v>19</v>
      </c>
      <c r="M24" s="79"/>
    </row>
    <row r="25" spans="1:13" ht="15">
      <c r="A25" s="17">
        <v>19</v>
      </c>
      <c r="B25" s="38" t="s">
        <v>83</v>
      </c>
      <c r="C25" s="39">
        <v>0</v>
      </c>
      <c r="D25" s="40">
        <v>565</v>
      </c>
      <c r="E25" s="41">
        <v>55</v>
      </c>
      <c r="F25" s="39">
        <v>0</v>
      </c>
      <c r="G25" s="40">
        <v>1335</v>
      </c>
      <c r="H25" s="41">
        <v>40</v>
      </c>
      <c r="I25" s="76">
        <v>0</v>
      </c>
      <c r="J25" s="40">
        <v>1900</v>
      </c>
      <c r="K25" s="77">
        <v>95</v>
      </c>
      <c r="L25" s="78">
        <v>19</v>
      </c>
      <c r="M25" s="79"/>
    </row>
    <row r="26" spans="1:12" ht="14.25">
      <c r="A26" s="26" t="s">
        <v>124</v>
      </c>
      <c r="B26" s="18"/>
      <c r="C26" s="18"/>
      <c r="D26" s="18"/>
      <c r="E26" s="69"/>
      <c r="F26" s="18" t="s">
        <v>125</v>
      </c>
      <c r="G26" s="18" t="s">
        <v>11</v>
      </c>
      <c r="H26" s="69"/>
      <c r="I26" s="18"/>
      <c r="J26" s="18"/>
      <c r="K26" s="18" t="s">
        <v>12</v>
      </c>
      <c r="L26" s="18"/>
    </row>
    <row r="27" spans="1:12" ht="14.25">
      <c r="A27" s="20"/>
      <c r="B27" s="20"/>
      <c r="C27" s="20"/>
      <c r="D27" s="20"/>
      <c r="E27" s="20"/>
      <c r="F27" s="20"/>
      <c r="G27" s="20"/>
      <c r="H27" s="20"/>
      <c r="I27" s="35"/>
      <c r="J27" s="35"/>
      <c r="K27" s="35"/>
      <c r="L27" s="35"/>
    </row>
    <row r="28" spans="1:12" ht="14.25">
      <c r="A28" s="1"/>
      <c r="B28" s="1"/>
      <c r="C28" s="1"/>
      <c r="D28" s="1"/>
      <c r="E28" s="1"/>
      <c r="F28" s="1" t="s">
        <v>13</v>
      </c>
      <c r="G28" s="1" t="s">
        <v>13</v>
      </c>
      <c r="H28" s="1"/>
      <c r="I28" s="35"/>
      <c r="J28" s="73"/>
      <c r="K28" t="s">
        <v>14</v>
      </c>
      <c r="L28" s="35"/>
    </row>
    <row r="29" spans="1:12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ht="14.25">
      <c r="I31"/>
    </row>
    <row r="32" ht="14.25">
      <c r="I32"/>
    </row>
    <row r="33" ht="14.25">
      <c r="I33"/>
    </row>
  </sheetData>
  <mergeCells count="9">
    <mergeCell ref="A1:L1"/>
    <mergeCell ref="A2:L2"/>
    <mergeCell ref="A3:L3"/>
    <mergeCell ref="A5:A6"/>
    <mergeCell ref="B5:B6"/>
    <mergeCell ref="C5:E5"/>
    <mergeCell ref="F5:H5"/>
    <mergeCell ref="I5:K5"/>
    <mergeCell ref="L5:L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m.fabisiak</cp:lastModifiedBy>
  <dcterms:modified xsi:type="dcterms:W3CDTF">2010-02-23T11:24:19Z</dcterms:modified>
  <cp:category/>
  <cp:version/>
  <cp:contentType/>
  <cp:contentStatus/>
</cp:coreProperties>
</file>